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19440" windowHeight="12525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P61" i="1" l="1"/>
  <c r="P78" i="1"/>
  <c r="P79" i="1"/>
  <c r="P77" i="1"/>
  <c r="P70" i="1" l="1"/>
  <c r="P67" i="1"/>
  <c r="P64" i="1"/>
  <c r="P58" i="1"/>
  <c r="P49" i="1"/>
  <c r="P47" i="1"/>
  <c r="P45" i="1"/>
  <c r="P43" i="1"/>
  <c r="P41" i="1"/>
  <c r="P39" i="1"/>
  <c r="P37" i="1"/>
  <c r="P35" i="1"/>
  <c r="P33" i="1"/>
  <c r="P31" i="1"/>
  <c r="P29" i="1"/>
  <c r="P50" i="1"/>
  <c r="P48" i="1"/>
  <c r="P46" i="1"/>
  <c r="P44" i="1"/>
  <c r="P42" i="1"/>
  <c r="P40" i="1"/>
  <c r="P38" i="1"/>
  <c r="P36" i="1"/>
  <c r="P34" i="1"/>
  <c r="P32" i="1"/>
  <c r="P30" i="1"/>
  <c r="P28" i="1"/>
  <c r="P27" i="1"/>
  <c r="N82" i="1" l="1"/>
  <c r="N84" i="1" s="1"/>
</calcChain>
</file>

<file path=xl/sharedStrings.xml><?xml version="1.0" encoding="utf-8"?>
<sst xmlns="http://schemas.openxmlformats.org/spreadsheetml/2006/main" count="149" uniqueCount="134">
  <si>
    <t>Centrum polygrafických služieb</t>
  </si>
  <si>
    <t>Bankové spojenie</t>
  </si>
  <si>
    <t>IČO: 42272360</t>
  </si>
  <si>
    <t>IČ DPH: SK2023821206</t>
  </si>
  <si>
    <t>Ulica:</t>
  </si>
  <si>
    <t>PSČ:</t>
  </si>
  <si>
    <t>Obec:</t>
  </si>
  <si>
    <t>Názov obce/mesta:</t>
  </si>
  <si>
    <t>IČO:</t>
  </si>
  <si>
    <t>Kontaktná osoba:</t>
  </si>
  <si>
    <t>Číslo účtu:</t>
  </si>
  <si>
    <t>IČ DPH:</t>
  </si>
  <si>
    <t>DIČ:</t>
  </si>
  <si>
    <t>IBAN:</t>
  </si>
  <si>
    <t>Tel. číslo:</t>
  </si>
  <si>
    <t>E-mail:</t>
  </si>
  <si>
    <t>Dátum vystavenia objednávky:</t>
  </si>
  <si>
    <t>1.</t>
  </si>
  <si>
    <t>2.</t>
  </si>
  <si>
    <t>3.</t>
  </si>
  <si>
    <t>4.</t>
  </si>
  <si>
    <t>Žiadosť o uzavretie manželstva</t>
  </si>
  <si>
    <t>5.</t>
  </si>
  <si>
    <t>Oznámenie o narodení</t>
  </si>
  <si>
    <t>6.</t>
  </si>
  <si>
    <t>Oznámenie o uzavretí manželstva</t>
  </si>
  <si>
    <t>7.</t>
  </si>
  <si>
    <t>Oznámenie o úmrtí</t>
  </si>
  <si>
    <t>8.</t>
  </si>
  <si>
    <t>Hlásenie na dodatočný zápis alebo zmenu v odpise matriky</t>
  </si>
  <si>
    <t xml:space="preserve">9. </t>
  </si>
  <si>
    <t>Potrvrdenie o uzavretí manželstva</t>
  </si>
  <si>
    <t>11.</t>
  </si>
  <si>
    <t>Osvedčovacia kniha I. - listina</t>
  </si>
  <si>
    <t>12.</t>
  </si>
  <si>
    <t>Osvedčovacia kniha II. - podpis</t>
  </si>
  <si>
    <t>13.</t>
  </si>
  <si>
    <t>Kniha narodení</t>
  </si>
  <si>
    <t>14.</t>
  </si>
  <si>
    <t>Kniha manželstiev</t>
  </si>
  <si>
    <t>15.</t>
  </si>
  <si>
    <t>Kniha úmrtí</t>
  </si>
  <si>
    <t>27-004</t>
  </si>
  <si>
    <t>27-004-1</t>
  </si>
  <si>
    <t>27-004-2</t>
  </si>
  <si>
    <t>27-004-3</t>
  </si>
  <si>
    <t>27-004-4</t>
  </si>
  <si>
    <t>27-004-5</t>
  </si>
  <si>
    <t>27-005</t>
  </si>
  <si>
    <t>27-005-1</t>
  </si>
  <si>
    <t>27-005-2</t>
  </si>
  <si>
    <t>27-005-3</t>
  </si>
  <si>
    <t>27-005-4</t>
  </si>
  <si>
    <t>27-005-5</t>
  </si>
  <si>
    <t>27-006</t>
  </si>
  <si>
    <t>27-006-1</t>
  </si>
  <si>
    <t>27-006-2</t>
  </si>
  <si>
    <t>27-006-3</t>
  </si>
  <si>
    <t>27-006-4</t>
  </si>
  <si>
    <t>27-006-5</t>
  </si>
  <si>
    <t>27-009</t>
  </si>
  <si>
    <t>27-010</t>
  </si>
  <si>
    <t>27-011</t>
  </si>
  <si>
    <t>27-012</t>
  </si>
  <si>
    <t>27-015</t>
  </si>
  <si>
    <t>27-016</t>
  </si>
  <si>
    <t>27-020</t>
  </si>
  <si>
    <t>27-021</t>
  </si>
  <si>
    <t>Množstvo v kusoch</t>
  </si>
  <si>
    <t>Cena bez DPH na 1ks</t>
  </si>
  <si>
    <t xml:space="preserve">F O R M U L Á R E     A     M A T R I Č N É     D O K L A D Y </t>
  </si>
  <si>
    <t>O D B E R A T E Ľ :</t>
  </si>
  <si>
    <t>Adresa a údaje pre fakturáciu</t>
  </si>
  <si>
    <t>M A T R I Č N É    K N I H Y</t>
  </si>
  <si>
    <t>Číslo objednávky:</t>
  </si>
  <si>
    <t xml:space="preserve">Sklabinská 1, P.O.Box 11 </t>
  </si>
  <si>
    <t>O  B  J  E  D  N  Á  V  K  A</t>
  </si>
  <si>
    <t>11-030</t>
  </si>
  <si>
    <t>Rodný list - maďarský jazyk</t>
  </si>
  <si>
    <t xml:space="preserve">Rodný list - nemecký jazyk </t>
  </si>
  <si>
    <t>Rodný list - rómsky jazyk</t>
  </si>
  <si>
    <t xml:space="preserve">Rodný list - rusínsky jazyk </t>
  </si>
  <si>
    <t>Rodný list - ukrajinský jazyk</t>
  </si>
  <si>
    <t>RODNÝ LIST</t>
  </si>
  <si>
    <t xml:space="preserve">SOBÁŠNY LIST </t>
  </si>
  <si>
    <t>Sobášny list - maďarský jazyk</t>
  </si>
  <si>
    <t xml:space="preserve">Sobášny list - nemecký jazyk </t>
  </si>
  <si>
    <t>Sobášny list - rómsky jazyk</t>
  </si>
  <si>
    <t xml:space="preserve">Sobášny list - rusínsky jazyk </t>
  </si>
  <si>
    <t>Sobášny list - ukrajinský jazyk</t>
  </si>
  <si>
    <t xml:space="preserve">ÚMRTNÝ LIST </t>
  </si>
  <si>
    <t xml:space="preserve">Úmrtný list - maďarský jazyk </t>
  </si>
  <si>
    <t>Úmrtný list - nemecký jazyk</t>
  </si>
  <si>
    <t>Úmrtný list - rómsky jazyk</t>
  </si>
  <si>
    <t xml:space="preserve">Úmrtný list - rusínsky jazyk </t>
  </si>
  <si>
    <t>Úmrtný list - ukrajinský jazyk</t>
  </si>
  <si>
    <t>Cena spolu bez DPH</t>
  </si>
  <si>
    <t>27-023-1</t>
  </si>
  <si>
    <t>27-024-1</t>
  </si>
  <si>
    <t xml:space="preserve">830 05 Bratislava </t>
  </si>
  <si>
    <t>IBAN: SK34 8180 0000 0070 0047 8217 (Štátna pokladnica)</t>
  </si>
  <si>
    <t>P. č.</t>
  </si>
  <si>
    <t>Katal. číslo</t>
  </si>
  <si>
    <t>Názov formuláru a matričného dokladu</t>
  </si>
  <si>
    <t>Názov matričnej knihy</t>
  </si>
  <si>
    <t>27-022-1</t>
  </si>
  <si>
    <t>Osvedčovacia kniha I. (listina) - 200 listová</t>
  </si>
  <si>
    <t>Osvedčovacia kniha II. (podpis) - 200 listová</t>
  </si>
  <si>
    <t>Kniha narodení - 200 listová</t>
  </si>
  <si>
    <t>Kniha manželstiev - 200 listová</t>
  </si>
  <si>
    <t>Kniha úmrtí - 200 listová</t>
  </si>
  <si>
    <t>K cene tovaru sa účtuje poštovné a balné.</t>
  </si>
  <si>
    <t>SPOLU CENA bez DPH</t>
  </si>
  <si>
    <t>Prihlasovací lístok na trvalý pobyt</t>
  </si>
  <si>
    <t>11-035</t>
  </si>
  <si>
    <t>Tlačoviny sú vyrábané v najkratšom možnom čase s prihliadnutím na hospodárnosť výroby a rozsah všetkých prijatých objednávok.</t>
  </si>
  <si>
    <t>(schválené odborom registrov, matrík a hlásenia pobytu sekcie verejnej správy MV SR)</t>
  </si>
  <si>
    <t xml:space="preserve">cps.objednavka.matrika@minv.sk </t>
  </si>
  <si>
    <r>
      <t xml:space="preserve">Vaše objednávky posielajte </t>
    </r>
    <r>
      <rPr>
        <b/>
        <u/>
        <sz val="12"/>
        <color rgb="FFFF0000"/>
        <rFont val="Calibri"/>
        <family val="2"/>
        <charset val="238"/>
        <scheme val="minor"/>
      </rPr>
      <t>výhradne</t>
    </r>
    <r>
      <rPr>
        <b/>
        <sz val="12"/>
        <color rgb="FFFF0000"/>
        <rFont val="Calibri"/>
        <family val="2"/>
        <charset val="238"/>
        <scheme val="minor"/>
      </rPr>
      <t xml:space="preserve"> na e-mail:</t>
    </r>
  </si>
  <si>
    <t>INÉ TLAČOVINY</t>
  </si>
  <si>
    <t xml:space="preserve">Názov formuláru </t>
  </si>
  <si>
    <t>Potvrdenie o pobyte</t>
  </si>
  <si>
    <t>Minimálne množstvo formulárov a matričných dokladov pre jednu objednávku je 50 ks z jednej položky a matričných kníh po 1 ks.</t>
  </si>
  <si>
    <t>11-030-1</t>
  </si>
  <si>
    <t>Potvrdenie o pobyte - bianco</t>
  </si>
  <si>
    <t>SPOLU CENA s 20% DPH</t>
  </si>
  <si>
    <t>Obec Svrčinovec</t>
  </si>
  <si>
    <t>Svrčinovec 858</t>
  </si>
  <si>
    <t>023 12</t>
  </si>
  <si>
    <t>Mgr. Marcela Fonšová</t>
  </si>
  <si>
    <t>SK 31 5600 0000 0002 0495 5001</t>
  </si>
  <si>
    <t>0904 437 437</t>
  </si>
  <si>
    <t>matrika@svrcinovec.sk</t>
  </si>
  <si>
    <t>00 314 323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</si>
</sst>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"/>
    <numFmt numFmtId="165" formatCode="#,##0.00\ &quot;€&quot;"/>
    <numFmt numFmtId="166" formatCode="#,##0_ ;\-#,##0\ "/>
    <numFmt numFmtId="167" formatCode="#,##0.0000\ &quot;€&quot;"/>
  </numFmts>
  <fonts count="26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u/>
      <sz val="11"/>
      <color theme="10"/>
      <name val="Calibri"/>
      <family val="2"/>
      <charset val="238"/>
      <scheme val="minor"/>
    </font>
    <font>
      <u/>
      <sz val="11"/>
      <color rgb="FFFF0000"/>
      <name val="Calibri"/>
      <family val="2"/>
      <charset val="238"/>
      <scheme val="minor"/>
    </font>
    <font>
      <sz val="12"/>
      <color rgb="FF7030A0"/>
      <name val="Calibri"/>
      <family val="2"/>
      <charset val="238"/>
      <scheme val="minor"/>
    </font>
    <font>
      <u/>
      <sz val="12"/>
      <color rgb="FFFF0000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b/>
      <u/>
      <sz val="12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 style="thin">
        <color indexed="64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/>
      <top/>
      <bottom style="thin">
        <color theme="0" tint="-0.24994659260841701"/>
      </bottom>
      <diagonal/>
    </border>
    <border>
      <left style="thick">
        <color theme="0" tint="-0.499984740745262"/>
      </left>
      <right/>
      <top style="thick">
        <color theme="0" tint="-0.499984740745262"/>
      </top>
      <bottom/>
      <diagonal/>
    </border>
    <border>
      <left/>
      <right/>
      <top style="thick">
        <color theme="0" tint="-0.499984740745262"/>
      </top>
      <bottom/>
      <diagonal/>
    </border>
    <border>
      <left/>
      <right style="thick">
        <color theme="0" tint="-0.499984740745262"/>
      </right>
      <top style="thick">
        <color theme="0" tint="-0.499984740745262"/>
      </top>
      <bottom/>
      <diagonal/>
    </border>
    <border>
      <left style="thick">
        <color theme="0" tint="-0.499984740745262"/>
      </left>
      <right/>
      <top/>
      <bottom style="thick">
        <color theme="0" tint="-0.499984740745262"/>
      </bottom>
      <diagonal/>
    </border>
    <border>
      <left/>
      <right/>
      <top/>
      <bottom style="thick">
        <color theme="0" tint="-0.499984740745262"/>
      </bottom>
      <diagonal/>
    </border>
    <border>
      <left/>
      <right style="thick">
        <color theme="0" tint="-0.499984740745262"/>
      </right>
      <top/>
      <bottom style="thick">
        <color theme="0" tint="-0.499984740745262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theme="0" tint="-0.499984740745262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dashed">
        <color theme="0" tint="-0.499984740745262"/>
      </bottom>
      <diagonal/>
    </border>
    <border>
      <left/>
      <right/>
      <top style="dashed">
        <color theme="0" tint="-0.499984740745262"/>
      </top>
      <bottom style="dashed">
        <color theme="0" tint="-0.499984740745262"/>
      </bottom>
      <diagonal/>
    </border>
    <border>
      <left style="medium">
        <color theme="0" tint="-0.499984740745262"/>
      </left>
      <right/>
      <top/>
      <bottom style="thin">
        <color indexed="64"/>
      </bottom>
      <diagonal/>
    </border>
    <border>
      <left/>
      <right style="medium">
        <color theme="0" tint="-0.499984740745262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8">
    <xf numFmtId="0" fontId="0" fillId="0" borderId="0" xfId="0"/>
    <xf numFmtId="0" fontId="0" fillId="2" borderId="0" xfId="0" applyFont="1" applyFill="1"/>
    <xf numFmtId="0" fontId="5" fillId="2" borderId="0" xfId="0" applyFont="1" applyFill="1"/>
    <xf numFmtId="0" fontId="2" fillId="2" borderId="0" xfId="0" applyFont="1" applyFill="1"/>
    <xf numFmtId="0" fontId="14" fillId="2" borderId="0" xfId="0" applyFont="1" applyFill="1"/>
    <xf numFmtId="0" fontId="20" fillId="2" borderId="0" xfId="0" applyFont="1" applyFill="1"/>
    <xf numFmtId="0" fontId="17" fillId="2" borderId="0" xfId="0" applyFont="1" applyFill="1" applyBorder="1"/>
    <xf numFmtId="0" fontId="3" fillId="2" borderId="0" xfId="0" applyFont="1" applyFill="1" applyAlignment="1" applyProtection="1">
      <alignment horizontal="center"/>
      <protection locked="0"/>
    </xf>
    <xf numFmtId="0" fontId="4" fillId="2" borderId="0" xfId="0" applyFont="1" applyFill="1" applyBorder="1" applyAlignment="1" applyProtection="1">
      <protection locked="0"/>
    </xf>
    <xf numFmtId="0" fontId="0" fillId="2" borderId="0" xfId="0" applyFont="1" applyFill="1" applyProtection="1">
      <protection locked="0"/>
    </xf>
    <xf numFmtId="0" fontId="5" fillId="2" borderId="0" xfId="0" applyFont="1" applyFill="1" applyBorder="1" applyProtection="1">
      <protection locked="0"/>
    </xf>
    <xf numFmtId="0" fontId="2" fillId="2" borderId="0" xfId="0" applyFont="1" applyFill="1" applyProtection="1">
      <protection locked="0"/>
    </xf>
    <xf numFmtId="0" fontId="2" fillId="2" borderId="0" xfId="0" applyFont="1" applyFill="1" applyBorder="1" applyProtection="1">
      <protection locked="0"/>
    </xf>
    <xf numFmtId="0" fontId="4" fillId="2" borderId="0" xfId="0" applyFont="1" applyFill="1" applyBorder="1" applyProtection="1">
      <protection locked="0"/>
    </xf>
    <xf numFmtId="0" fontId="18" fillId="2" borderId="0" xfId="1" applyFont="1" applyFill="1" applyBorder="1" applyProtection="1">
      <protection locked="0"/>
    </xf>
    <xf numFmtId="0" fontId="0" fillId="2" borderId="0" xfId="0" applyFont="1" applyFill="1" applyBorder="1" applyProtection="1">
      <protection locked="0"/>
    </xf>
    <xf numFmtId="0" fontId="5" fillId="2" borderId="0" xfId="0" applyFont="1" applyFill="1" applyProtection="1">
      <protection locked="0"/>
    </xf>
    <xf numFmtId="0" fontId="5" fillId="2" borderId="0" xfId="0" applyFont="1" applyFill="1" applyAlignment="1" applyProtection="1">
      <protection locked="0"/>
    </xf>
    <xf numFmtId="0" fontId="5" fillId="2" borderId="0" xfId="0" applyFont="1" applyFill="1" applyAlignment="1" applyProtection="1">
      <alignment horizontal="right"/>
      <protection locked="0"/>
    </xf>
    <xf numFmtId="0" fontId="0" fillId="2" borderId="0" xfId="0" applyFont="1" applyFill="1" applyBorder="1" applyAlignment="1" applyProtection="1">
      <protection locked="0"/>
    </xf>
    <xf numFmtId="0" fontId="5" fillId="3" borderId="26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vertical="center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11" fillId="2" borderId="7" xfId="0" applyFont="1" applyFill="1" applyBorder="1" applyProtection="1">
      <protection locked="0"/>
    </xf>
    <xf numFmtId="0" fontId="0" fillId="2" borderId="7" xfId="0" applyFont="1" applyFill="1" applyBorder="1" applyProtection="1">
      <protection locked="0"/>
    </xf>
    <xf numFmtId="164" fontId="11" fillId="2" borderId="7" xfId="0" applyNumberFormat="1" applyFont="1" applyFill="1" applyBorder="1" applyProtection="1">
      <protection locked="0"/>
    </xf>
    <xf numFmtId="2" fontId="11" fillId="2" borderId="7" xfId="0" applyNumberFormat="1" applyFont="1" applyFill="1" applyBorder="1" applyProtection="1">
      <protection locked="0"/>
    </xf>
    <xf numFmtId="166" fontId="0" fillId="2" borderId="8" xfId="0" applyNumberFormat="1" applyFont="1" applyFill="1" applyBorder="1" applyAlignment="1" applyProtection="1">
      <alignment horizontal="right" vertical="center"/>
      <protection locked="0"/>
    </xf>
    <xf numFmtId="0" fontId="11" fillId="4" borderId="0" xfId="0" applyFont="1" applyFill="1" applyBorder="1" applyProtection="1">
      <protection locked="0"/>
    </xf>
    <xf numFmtId="0" fontId="0" fillId="4" borderId="0" xfId="0" applyFont="1" applyFill="1" applyBorder="1" applyProtection="1">
      <protection locked="0"/>
    </xf>
    <xf numFmtId="164" fontId="11" fillId="4" borderId="0" xfId="0" applyNumberFormat="1" applyFont="1" applyFill="1" applyBorder="1" applyProtection="1">
      <protection locked="0"/>
    </xf>
    <xf numFmtId="2" fontId="11" fillId="4" borderId="0" xfId="0" applyNumberFormat="1" applyFont="1" applyFill="1" applyBorder="1" applyProtection="1">
      <protection locked="0"/>
    </xf>
    <xf numFmtId="166" fontId="0" fillId="4" borderId="5" xfId="0" applyNumberFormat="1" applyFont="1" applyFill="1" applyBorder="1" applyAlignment="1" applyProtection="1">
      <alignment horizontal="right" vertical="center"/>
      <protection locked="0"/>
    </xf>
    <xf numFmtId="0" fontId="11" fillId="2" borderId="0" xfId="0" applyFont="1" applyFill="1" applyBorder="1" applyProtection="1">
      <protection locked="0"/>
    </xf>
    <xf numFmtId="1" fontId="12" fillId="2" borderId="0" xfId="0" applyNumberFormat="1" applyFont="1" applyFill="1" applyBorder="1" applyAlignment="1" applyProtection="1">
      <alignment horizontal="right"/>
      <protection locked="0"/>
    </xf>
    <xf numFmtId="164" fontId="11" fillId="2" borderId="0" xfId="0" applyNumberFormat="1" applyFont="1" applyFill="1" applyBorder="1" applyProtection="1">
      <protection locked="0"/>
    </xf>
    <xf numFmtId="2" fontId="11" fillId="2" borderId="0" xfId="0" applyNumberFormat="1" applyFont="1" applyFill="1" applyBorder="1" applyProtection="1">
      <protection locked="0"/>
    </xf>
    <xf numFmtId="166" fontId="0" fillId="2" borderId="5" xfId="0" applyNumberFormat="1" applyFont="1" applyFill="1" applyBorder="1" applyAlignment="1" applyProtection="1">
      <alignment horizontal="right" vertical="center"/>
      <protection locked="0"/>
    </xf>
    <xf numFmtId="166" fontId="0" fillId="2" borderId="4" xfId="0" applyNumberFormat="1" applyFont="1" applyFill="1" applyBorder="1" applyAlignment="1" applyProtection="1">
      <alignment horizontal="right" vertical="center"/>
      <protection locked="0"/>
    </xf>
    <xf numFmtId="0" fontId="10" fillId="2" borderId="0" xfId="0" applyFont="1" applyFill="1" applyBorder="1" applyAlignment="1" applyProtection="1">
      <alignment horizontal="left"/>
      <protection locked="0"/>
    </xf>
    <xf numFmtId="0" fontId="0" fillId="2" borderId="0" xfId="0" applyFont="1" applyFill="1" applyBorder="1" applyAlignment="1" applyProtection="1">
      <alignment horizontal="left"/>
      <protection locked="0"/>
    </xf>
    <xf numFmtId="166" fontId="0" fillId="4" borderId="4" xfId="0" applyNumberFormat="1" applyFont="1" applyFill="1" applyBorder="1" applyAlignment="1" applyProtection="1">
      <alignment horizontal="right" vertical="center"/>
      <protection locked="0"/>
    </xf>
    <xf numFmtId="164" fontId="11" fillId="2" borderId="0" xfId="0" applyNumberFormat="1" applyFont="1" applyFill="1" applyBorder="1" applyAlignment="1" applyProtection="1">
      <alignment vertical="center"/>
      <protection locked="0"/>
    </xf>
    <xf numFmtId="0" fontId="11" fillId="2" borderId="0" xfId="0" applyFont="1" applyFill="1" applyBorder="1" applyAlignment="1" applyProtection="1">
      <alignment vertical="center"/>
      <protection locked="0"/>
    </xf>
    <xf numFmtId="0" fontId="0" fillId="2" borderId="0" xfId="0" applyFont="1" applyFill="1" applyBorder="1" applyAlignment="1" applyProtection="1">
      <alignment vertical="center"/>
      <protection locked="0"/>
    </xf>
    <xf numFmtId="164" fontId="11" fillId="4" borderId="4" xfId="0" applyNumberFormat="1" applyFont="1" applyFill="1" applyBorder="1" applyProtection="1">
      <protection locked="0"/>
    </xf>
    <xf numFmtId="0" fontId="11" fillId="4" borderId="4" xfId="0" applyFont="1" applyFill="1" applyBorder="1" applyProtection="1">
      <protection locked="0"/>
    </xf>
    <xf numFmtId="0" fontId="0" fillId="4" borderId="4" xfId="0" applyFont="1" applyFill="1" applyBorder="1" applyProtection="1">
      <protection locked="0"/>
    </xf>
    <xf numFmtId="0" fontId="11" fillId="2" borderId="0" xfId="0" applyFont="1" applyFill="1" applyBorder="1" applyAlignment="1" applyProtection="1">
      <protection locked="0"/>
    </xf>
    <xf numFmtId="0" fontId="11" fillId="2" borderId="0" xfId="0" applyFont="1" applyFill="1" applyBorder="1" applyAlignment="1" applyProtection="1">
      <alignment horizontal="left"/>
      <protection locked="0"/>
    </xf>
    <xf numFmtId="167" fontId="11" fillId="2" borderId="0" xfId="0" applyNumberFormat="1" applyFont="1" applyFill="1" applyBorder="1" applyProtection="1">
      <protection locked="0"/>
    </xf>
    <xf numFmtId="166" fontId="0" fillId="2" borderId="0" xfId="0" applyNumberFormat="1" applyFont="1" applyFill="1" applyBorder="1" applyAlignment="1" applyProtection="1">
      <alignment horizontal="right" vertical="center"/>
      <protection locked="0"/>
    </xf>
    <xf numFmtId="167" fontId="0" fillId="2" borderId="0" xfId="0" applyNumberFormat="1" applyFont="1" applyFill="1" applyBorder="1" applyProtection="1">
      <protection locked="0"/>
    </xf>
    <xf numFmtId="166" fontId="13" fillId="4" borderId="5" xfId="0" applyNumberFormat="1" applyFont="1" applyFill="1" applyBorder="1" applyAlignment="1" applyProtection="1">
      <alignment horizontal="right" vertical="center"/>
      <protection locked="0"/>
    </xf>
    <xf numFmtId="166" fontId="0" fillId="2" borderId="22" xfId="0" applyNumberFormat="1" applyFont="1" applyFill="1" applyBorder="1" applyAlignment="1" applyProtection="1">
      <alignment horizontal="right" vertical="center"/>
      <protection locked="0"/>
    </xf>
    <xf numFmtId="0" fontId="11" fillId="4" borderId="13" xfId="0" applyFont="1" applyFill="1" applyBorder="1" applyProtection="1">
      <protection locked="0"/>
    </xf>
    <xf numFmtId="0" fontId="0" fillId="4" borderId="13" xfId="0" applyFont="1" applyFill="1" applyBorder="1" applyProtection="1">
      <protection locked="0"/>
    </xf>
    <xf numFmtId="2" fontId="11" fillId="4" borderId="13" xfId="0" applyNumberFormat="1" applyFont="1" applyFill="1" applyBorder="1" applyProtection="1">
      <protection locked="0"/>
    </xf>
    <xf numFmtId="166" fontId="0" fillId="4" borderId="23" xfId="0" applyNumberFormat="1" applyFont="1" applyFill="1" applyBorder="1" applyAlignment="1" applyProtection="1">
      <alignment horizontal="right" vertical="center"/>
      <protection locked="0"/>
    </xf>
    <xf numFmtId="0" fontId="14" fillId="2" borderId="0" xfId="0" applyFont="1" applyFill="1" applyBorder="1" applyAlignment="1" applyProtection="1">
      <alignment horizontal="right"/>
      <protection locked="0"/>
    </xf>
    <xf numFmtId="0" fontId="11" fillId="2" borderId="4" xfId="0" applyFont="1" applyFill="1" applyBorder="1" applyProtection="1">
      <protection locked="0"/>
    </xf>
    <xf numFmtId="0" fontId="0" fillId="2" borderId="4" xfId="0" applyFont="1" applyFill="1" applyBorder="1" applyProtection="1">
      <protection locked="0"/>
    </xf>
    <xf numFmtId="164" fontId="11" fillId="2" borderId="4" xfId="0" applyNumberFormat="1" applyFont="1" applyFill="1" applyBorder="1" applyProtection="1">
      <protection locked="0"/>
    </xf>
    <xf numFmtId="2" fontId="11" fillId="2" borderId="4" xfId="0" applyNumberFormat="1" applyFont="1" applyFill="1" applyBorder="1" applyProtection="1">
      <protection locked="0"/>
    </xf>
    <xf numFmtId="0" fontId="7" fillId="2" borderId="0" xfId="0" applyFont="1" applyFill="1" applyAlignment="1" applyProtection="1">
      <protection locked="0"/>
    </xf>
    <xf numFmtId="0" fontId="7" fillId="2" borderId="24" xfId="0" applyFont="1" applyFill="1" applyBorder="1" applyAlignment="1" applyProtection="1">
      <protection locked="0"/>
    </xf>
    <xf numFmtId="0" fontId="7" fillId="2" borderId="0" xfId="0" applyFont="1" applyFill="1" applyAlignment="1" applyProtection="1">
      <alignment horizontal="right"/>
      <protection locked="0"/>
    </xf>
    <xf numFmtId="165" fontId="15" fillId="2" borderId="0" xfId="0" applyNumberFormat="1" applyFont="1" applyFill="1" applyBorder="1" applyAlignment="1" applyProtection="1">
      <alignment horizontal="right"/>
      <protection locked="0"/>
    </xf>
    <xf numFmtId="165" fontId="15" fillId="2" borderId="1" xfId="0" applyNumberFormat="1" applyFont="1" applyFill="1" applyBorder="1" applyAlignment="1" applyProtection="1">
      <alignment horizontal="right"/>
      <protection locked="0"/>
    </xf>
    <xf numFmtId="0" fontId="17" fillId="2" borderId="0" xfId="0" applyFont="1" applyFill="1" applyBorder="1" applyAlignment="1" applyProtection="1">
      <protection locked="0"/>
    </xf>
    <xf numFmtId="0" fontId="21" fillId="2" borderId="0" xfId="1" applyFont="1" applyFill="1" applyBorder="1" applyProtection="1">
      <protection locked="0"/>
    </xf>
    <xf numFmtId="0" fontId="19" fillId="2" borderId="0" xfId="1" applyFont="1" applyFill="1" applyBorder="1" applyProtection="1">
      <protection locked="0"/>
    </xf>
    <xf numFmtId="0" fontId="17" fillId="2" borderId="0" xfId="0" applyFont="1" applyFill="1" applyBorder="1" applyProtection="1">
      <protection locked="0"/>
    </xf>
    <xf numFmtId="0" fontId="22" fillId="2" borderId="0" xfId="1" applyFont="1" applyFill="1" applyBorder="1" applyProtection="1">
      <protection locked="0"/>
    </xf>
    <xf numFmtId="0" fontId="14" fillId="2" borderId="0" xfId="0" applyFont="1" applyFill="1" applyAlignment="1" applyProtection="1">
      <alignment horizontal="left" wrapText="1"/>
      <protection locked="0"/>
    </xf>
    <xf numFmtId="0" fontId="10" fillId="2" borderId="6" xfId="0" applyFont="1" applyFill="1" applyBorder="1" applyAlignment="1" applyProtection="1">
      <alignment horizontal="left"/>
    </xf>
    <xf numFmtId="0" fontId="10" fillId="2" borderId="7" xfId="0" applyFont="1" applyFill="1" applyBorder="1" applyAlignment="1" applyProtection="1">
      <alignment horizontal="left"/>
    </xf>
    <xf numFmtId="0" fontId="11" fillId="2" borderId="7" xfId="0" applyFont="1" applyFill="1" applyBorder="1" applyAlignment="1" applyProtection="1">
      <alignment horizontal="left"/>
    </xf>
    <xf numFmtId="0" fontId="11" fillId="2" borderId="7" xfId="0" applyFont="1" applyFill="1" applyBorder="1" applyProtection="1"/>
    <xf numFmtId="0" fontId="0" fillId="2" borderId="7" xfId="0" applyFont="1" applyFill="1" applyBorder="1" applyProtection="1"/>
    <xf numFmtId="1" fontId="12" fillId="2" borderId="7" xfId="0" applyNumberFormat="1" applyFont="1" applyFill="1" applyBorder="1" applyAlignment="1" applyProtection="1">
      <alignment horizontal="right"/>
    </xf>
    <xf numFmtId="165" fontId="11" fillId="2" borderId="7" xfId="0" applyNumberFormat="1" applyFont="1" applyFill="1" applyBorder="1" applyProtection="1"/>
    <xf numFmtId="16" fontId="11" fillId="4" borderId="10" xfId="0" applyNumberFormat="1" applyFont="1" applyFill="1" applyBorder="1" applyAlignment="1" applyProtection="1">
      <alignment horizontal="left"/>
    </xf>
    <xf numFmtId="0" fontId="11" fillId="4" borderId="0" xfId="0" applyFont="1" applyFill="1" applyBorder="1" applyProtection="1"/>
    <xf numFmtId="0" fontId="0" fillId="4" borderId="0" xfId="0" applyFont="1" applyFill="1" applyBorder="1" applyProtection="1"/>
    <xf numFmtId="1" fontId="12" fillId="4" borderId="0" xfId="0" applyNumberFormat="1" applyFont="1" applyFill="1" applyBorder="1" applyAlignment="1" applyProtection="1">
      <alignment horizontal="right"/>
    </xf>
    <xf numFmtId="165" fontId="11" fillId="4" borderId="0" xfId="0" applyNumberFormat="1" applyFont="1" applyFill="1" applyBorder="1" applyProtection="1"/>
    <xf numFmtId="16" fontId="11" fillId="2" borderId="10" xfId="0" applyNumberFormat="1" applyFont="1" applyFill="1" applyBorder="1" applyAlignment="1" applyProtection="1">
      <alignment horizontal="left"/>
    </xf>
    <xf numFmtId="0" fontId="11" fillId="2" borderId="0" xfId="0" applyFont="1" applyFill="1" applyBorder="1" applyProtection="1"/>
    <xf numFmtId="0" fontId="0" fillId="2" borderId="0" xfId="0" applyFont="1" applyFill="1" applyBorder="1" applyProtection="1"/>
    <xf numFmtId="1" fontId="12" fillId="2" borderId="0" xfId="0" applyNumberFormat="1" applyFont="1" applyFill="1" applyBorder="1" applyAlignment="1" applyProtection="1">
      <alignment horizontal="right"/>
    </xf>
    <xf numFmtId="165" fontId="11" fillId="2" borderId="0" xfId="0" applyNumberFormat="1" applyFont="1" applyFill="1" applyBorder="1" applyProtection="1"/>
    <xf numFmtId="0" fontId="10" fillId="2" borderId="10" xfId="0" applyFont="1" applyFill="1" applyBorder="1" applyAlignment="1" applyProtection="1">
      <alignment horizontal="left"/>
    </xf>
    <xf numFmtId="0" fontId="10" fillId="2" borderId="0" xfId="0" applyFont="1" applyFill="1" applyBorder="1" applyProtection="1"/>
    <xf numFmtId="0" fontId="10" fillId="2" borderId="0" xfId="0" applyFont="1" applyFill="1" applyBorder="1" applyAlignment="1" applyProtection="1">
      <alignment horizontal="left"/>
    </xf>
    <xf numFmtId="0" fontId="0" fillId="2" borderId="0" xfId="0" applyFont="1" applyFill="1" applyBorder="1" applyAlignment="1" applyProtection="1">
      <alignment horizontal="left"/>
    </xf>
    <xf numFmtId="0" fontId="10" fillId="4" borderId="10" xfId="0" applyFont="1" applyFill="1" applyBorder="1" applyAlignment="1" applyProtection="1">
      <alignment horizontal="left"/>
    </xf>
    <xf numFmtId="0" fontId="10" fillId="4" borderId="0" xfId="0" applyFont="1" applyFill="1" applyBorder="1" applyAlignment="1" applyProtection="1">
      <alignment horizontal="left"/>
    </xf>
    <xf numFmtId="0" fontId="0" fillId="4" borderId="0" xfId="0" applyFont="1" applyFill="1" applyBorder="1" applyAlignment="1" applyProtection="1">
      <alignment horizontal="left"/>
    </xf>
    <xf numFmtId="0" fontId="10" fillId="2" borderId="10" xfId="0" applyFont="1" applyFill="1" applyBorder="1" applyAlignment="1" applyProtection="1">
      <alignment horizontal="left" vertical="center"/>
    </xf>
    <xf numFmtId="0" fontId="0" fillId="2" borderId="0" xfId="0" applyFont="1" applyFill="1" applyBorder="1" applyAlignment="1" applyProtection="1">
      <alignment horizontal="left" vertical="center"/>
    </xf>
    <xf numFmtId="1" fontId="12" fillId="2" borderId="0" xfId="0" applyNumberFormat="1" applyFont="1" applyFill="1" applyBorder="1" applyAlignment="1" applyProtection="1">
      <alignment horizontal="right" vertical="center"/>
    </xf>
    <xf numFmtId="165" fontId="11" fillId="2" borderId="0" xfId="0" applyNumberFormat="1" applyFont="1" applyFill="1" applyBorder="1" applyAlignment="1" applyProtection="1">
      <alignment vertical="center"/>
    </xf>
    <xf numFmtId="0" fontId="10" fillId="4" borderId="27" xfId="0" applyFont="1" applyFill="1" applyBorder="1" applyAlignment="1" applyProtection="1">
      <alignment horizontal="left"/>
    </xf>
    <xf numFmtId="0" fontId="0" fillId="4" borderId="4" xfId="0" applyFont="1" applyFill="1" applyBorder="1" applyAlignment="1" applyProtection="1">
      <alignment horizontal="left"/>
    </xf>
    <xf numFmtId="1" fontId="12" fillId="4" borderId="4" xfId="0" applyNumberFormat="1" applyFont="1" applyFill="1" applyBorder="1" applyAlignment="1" applyProtection="1">
      <alignment horizontal="right"/>
    </xf>
    <xf numFmtId="165" fontId="11" fillId="4" borderId="4" xfId="0" applyNumberFormat="1" applyFont="1" applyFill="1" applyBorder="1" applyProtection="1"/>
    <xf numFmtId="0" fontId="11" fillId="2" borderId="0" xfId="0" applyFont="1" applyFill="1" applyBorder="1" applyAlignment="1" applyProtection="1">
      <alignment horizontal="left"/>
    </xf>
    <xf numFmtId="167" fontId="11" fillId="2" borderId="0" xfId="0" applyNumberFormat="1" applyFont="1" applyFill="1" applyBorder="1" applyProtection="1"/>
    <xf numFmtId="0" fontId="11" fillId="4" borderId="0" xfId="0" applyFont="1" applyFill="1" applyBorder="1" applyAlignment="1" applyProtection="1">
      <alignment horizontal="left"/>
    </xf>
    <xf numFmtId="16" fontId="11" fillId="4" borderId="12" xfId="0" applyNumberFormat="1" applyFont="1" applyFill="1" applyBorder="1" applyAlignment="1" applyProtection="1">
      <alignment horizontal="left"/>
    </xf>
    <xf numFmtId="0" fontId="11" fillId="4" borderId="13" xfId="0" applyFont="1" applyFill="1" applyBorder="1" applyAlignment="1" applyProtection="1">
      <alignment horizontal="left"/>
    </xf>
    <xf numFmtId="0" fontId="11" fillId="4" borderId="13" xfId="0" applyFont="1" applyFill="1" applyBorder="1" applyProtection="1"/>
    <xf numFmtId="0" fontId="0" fillId="4" borderId="13" xfId="0" applyFont="1" applyFill="1" applyBorder="1" applyProtection="1"/>
    <xf numFmtId="1" fontId="12" fillId="4" borderId="13" xfId="0" applyNumberFormat="1" applyFont="1" applyFill="1" applyBorder="1" applyAlignment="1" applyProtection="1">
      <alignment horizontal="right"/>
    </xf>
    <xf numFmtId="165" fontId="11" fillId="4" borderId="13" xfId="0" applyNumberFormat="1" applyFont="1" applyFill="1" applyBorder="1" applyProtection="1"/>
    <xf numFmtId="16" fontId="10" fillId="4" borderId="0" xfId="0" applyNumberFormat="1" applyFont="1" applyFill="1" applyBorder="1" applyAlignment="1" applyProtection="1">
      <alignment horizontal="left"/>
    </xf>
    <xf numFmtId="16" fontId="11" fillId="2" borderId="27" xfId="0" applyNumberFormat="1" applyFont="1" applyFill="1" applyBorder="1" applyAlignment="1" applyProtection="1">
      <alignment horizontal="left"/>
    </xf>
    <xf numFmtId="0" fontId="11" fillId="2" borderId="4" xfId="0" applyFont="1" applyFill="1" applyBorder="1" applyProtection="1"/>
    <xf numFmtId="0" fontId="0" fillId="2" borderId="4" xfId="0" applyFont="1" applyFill="1" applyBorder="1" applyProtection="1"/>
    <xf numFmtId="1" fontId="12" fillId="2" borderId="4" xfId="0" applyNumberFormat="1" applyFont="1" applyFill="1" applyBorder="1" applyAlignment="1" applyProtection="1">
      <alignment horizontal="right"/>
    </xf>
    <xf numFmtId="165" fontId="11" fillId="2" borderId="4" xfId="0" applyNumberFormat="1" applyFont="1" applyFill="1" applyBorder="1" applyProtection="1"/>
    <xf numFmtId="165" fontId="0" fillId="4" borderId="14" xfId="0" applyNumberFormat="1" applyFont="1" applyFill="1" applyBorder="1" applyProtection="1"/>
    <xf numFmtId="167" fontId="0" fillId="2" borderId="11" xfId="0" applyNumberFormat="1" applyFont="1" applyFill="1" applyBorder="1" applyProtection="1"/>
    <xf numFmtId="165" fontId="0" fillId="4" borderId="11" xfId="0" applyNumberFormat="1" applyFont="1" applyFill="1" applyBorder="1" applyProtection="1"/>
    <xf numFmtId="165" fontId="0" fillId="2" borderId="11" xfId="0" applyNumberFormat="1" applyFont="1" applyFill="1" applyBorder="1" applyProtection="1"/>
    <xf numFmtId="165" fontId="0" fillId="2" borderId="9" xfId="0" applyNumberFormat="1" applyFont="1" applyFill="1" applyBorder="1" applyProtection="1"/>
    <xf numFmtId="165" fontId="0" fillId="4" borderId="28" xfId="0" applyNumberFormat="1" applyFont="1" applyFill="1" applyBorder="1" applyProtection="1"/>
    <xf numFmtId="0" fontId="10" fillId="2" borderId="0" xfId="0" applyFont="1" applyFill="1" applyBorder="1" applyAlignment="1" applyProtection="1">
      <alignment horizontal="left"/>
    </xf>
    <xf numFmtId="0" fontId="11" fillId="4" borderId="0" xfId="0" applyFont="1" applyFill="1" applyBorder="1" applyAlignment="1" applyProtection="1">
      <alignment horizontal="left"/>
    </xf>
    <xf numFmtId="0" fontId="3" fillId="2" borderId="0" xfId="0" applyFont="1" applyFill="1" applyAlignment="1" applyProtection="1">
      <alignment horizontal="center"/>
      <protection locked="0"/>
    </xf>
    <xf numFmtId="0" fontId="11" fillId="2" borderId="0" xfId="0" applyFont="1" applyFill="1" applyBorder="1" applyAlignment="1" applyProtection="1">
      <alignment horizontal="left"/>
    </xf>
    <xf numFmtId="0" fontId="5" fillId="2" borderId="0" xfId="0" applyFont="1" applyFill="1" applyAlignment="1" applyProtection="1">
      <alignment horizontal="right"/>
      <protection locked="0"/>
    </xf>
    <xf numFmtId="0" fontId="9" fillId="5" borderId="19" xfId="0" applyFont="1" applyFill="1" applyBorder="1" applyAlignment="1" applyProtection="1">
      <alignment horizontal="center"/>
      <protection locked="0"/>
    </xf>
    <xf numFmtId="0" fontId="9" fillId="5" borderId="20" xfId="0" applyFont="1" applyFill="1" applyBorder="1" applyAlignment="1" applyProtection="1">
      <alignment horizontal="center"/>
      <protection locked="0"/>
    </xf>
    <xf numFmtId="0" fontId="9" fillId="5" borderId="21" xfId="0" applyFont="1" applyFill="1" applyBorder="1" applyAlignment="1" applyProtection="1">
      <alignment horizontal="center"/>
      <protection locked="0"/>
    </xf>
    <xf numFmtId="49" fontId="5" fillId="2" borderId="2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3" xfId="0" applyNumberFormat="1" applyFont="1" applyFill="1" applyBorder="1" applyAlignment="1" applyProtection="1">
      <alignment horizontal="center"/>
      <protection locked="0"/>
    </xf>
    <xf numFmtId="49" fontId="5" fillId="3" borderId="25" xfId="0" applyNumberFormat="1" applyFont="1" applyFill="1" applyBorder="1" applyAlignment="1" applyProtection="1">
      <alignment horizontal="left" vertical="center"/>
      <protection locked="0"/>
    </xf>
    <xf numFmtId="49" fontId="0" fillId="3" borderId="26" xfId="0" applyNumberFormat="1" applyFont="1" applyFill="1" applyBorder="1" applyAlignment="1" applyProtection="1">
      <alignment horizontal="left" vertical="center"/>
      <protection locked="0"/>
    </xf>
    <xf numFmtId="0" fontId="2" fillId="2" borderId="7" xfId="0" applyFont="1" applyFill="1" applyBorder="1" applyAlignment="1" applyProtection="1">
      <alignment horizontal="left" vertical="center"/>
      <protection locked="0"/>
    </xf>
    <xf numFmtId="0" fontId="2" fillId="2" borderId="13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Alignment="1" applyProtection="1">
      <alignment horizontal="right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8" fillId="5" borderId="16" xfId="0" applyFont="1" applyFill="1" applyBorder="1" applyAlignment="1" applyProtection="1">
      <alignment horizontal="center"/>
      <protection locked="0"/>
    </xf>
    <xf numFmtId="0" fontId="8" fillId="5" borderId="17" xfId="0" applyFont="1" applyFill="1" applyBorder="1" applyAlignment="1" applyProtection="1">
      <alignment horizontal="center"/>
      <protection locked="0"/>
    </xf>
    <xf numFmtId="0" fontId="8" fillId="5" borderId="18" xfId="0" applyFont="1" applyFill="1" applyBorder="1" applyAlignment="1" applyProtection="1">
      <alignment horizontal="center"/>
      <protection locked="0"/>
    </xf>
    <xf numFmtId="14" fontId="7" fillId="2" borderId="2" xfId="0" applyNumberFormat="1" applyFont="1" applyFill="1" applyBorder="1" applyAlignment="1" applyProtection="1">
      <alignment horizontal="center"/>
      <protection locked="0"/>
    </xf>
    <xf numFmtId="14" fontId="7" fillId="2" borderId="1" xfId="0" applyNumberFormat="1" applyFont="1" applyFill="1" applyBorder="1" applyAlignment="1" applyProtection="1">
      <alignment horizontal="center"/>
      <protection locked="0"/>
    </xf>
    <xf numFmtId="14" fontId="7" fillId="2" borderId="3" xfId="0" applyNumberFormat="1" applyFont="1" applyFill="1" applyBorder="1" applyAlignment="1" applyProtection="1">
      <alignment horizontal="center"/>
      <protection locked="0"/>
    </xf>
    <xf numFmtId="1" fontId="5" fillId="3" borderId="26" xfId="0" applyNumberFormat="1" applyFont="1" applyFill="1" applyBorder="1" applyAlignment="1" applyProtection="1">
      <alignment horizontal="left"/>
      <protection locked="0"/>
    </xf>
    <xf numFmtId="49" fontId="1" fillId="3" borderId="26" xfId="1" applyNumberFormat="1" applyFont="1" applyFill="1" applyBorder="1" applyAlignment="1" applyProtection="1">
      <alignment horizontal="left" vertical="center"/>
      <protection locked="0"/>
    </xf>
    <xf numFmtId="0" fontId="10" fillId="4" borderId="0" xfId="0" applyFont="1" applyFill="1" applyBorder="1" applyAlignment="1" applyProtection="1">
      <alignment horizontal="left"/>
    </xf>
    <xf numFmtId="49" fontId="5" fillId="3" borderId="26" xfId="0" applyNumberFormat="1" applyFont="1" applyFill="1" applyBorder="1" applyAlignment="1" applyProtection="1">
      <alignment horizontal="left"/>
      <protection locked="0"/>
    </xf>
    <xf numFmtId="0" fontId="6" fillId="3" borderId="0" xfId="0" applyFont="1" applyFill="1" applyAlignment="1" applyProtection="1">
      <alignment horizontal="left"/>
      <protection locked="0"/>
    </xf>
    <xf numFmtId="0" fontId="5" fillId="2" borderId="0" xfId="0" applyFont="1" applyFill="1" applyAlignment="1" applyProtection="1">
      <alignment horizontal="left"/>
      <protection locked="0"/>
    </xf>
    <xf numFmtId="49" fontId="5" fillId="3" borderId="25" xfId="0" applyNumberFormat="1" applyFont="1" applyFill="1" applyBorder="1" applyAlignment="1" applyProtection="1">
      <alignment horizontal="left"/>
      <protection locked="0"/>
    </xf>
    <xf numFmtId="49" fontId="5" fillId="2" borderId="15" xfId="0" applyNumberFormat="1" applyFont="1" applyFill="1" applyBorder="1" applyAlignment="1" applyProtection="1">
      <alignment horizontal="left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4" fillId="2" borderId="0" xfId="0" applyFont="1" applyFill="1" applyAlignment="1" applyProtection="1">
      <alignment horizontal="left" wrapText="1"/>
      <protection locked="0"/>
    </xf>
    <xf numFmtId="0" fontId="14" fillId="2" borderId="0" xfId="0" applyFont="1" applyFill="1" applyBorder="1" applyAlignment="1" applyProtection="1">
      <alignment horizontal="right"/>
      <protection locked="0"/>
    </xf>
    <xf numFmtId="0" fontId="16" fillId="2" borderId="0" xfId="0" applyFont="1" applyFill="1" applyBorder="1" applyAlignment="1" applyProtection="1">
      <alignment horizontal="left" vertical="center" wrapText="1"/>
    </xf>
    <xf numFmtId="0" fontId="14" fillId="2" borderId="0" xfId="0" applyFont="1" applyFill="1" applyAlignment="1" applyProtection="1">
      <alignment horizontal="left" wrapText="1"/>
      <protection locked="0"/>
    </xf>
    <xf numFmtId="0" fontId="10" fillId="4" borderId="4" xfId="0" applyFont="1" applyFill="1" applyBorder="1" applyAlignment="1" applyProtection="1">
      <alignment horizontal="left"/>
    </xf>
    <xf numFmtId="0" fontId="11" fillId="4" borderId="13" xfId="0" applyFont="1" applyFill="1" applyBorder="1" applyAlignment="1" applyProtection="1">
      <alignment horizontal="left"/>
    </xf>
    <xf numFmtId="0" fontId="25" fillId="2" borderId="0" xfId="0" applyFont="1" applyFill="1" applyBorder="1" applyAlignment="1" applyProtection="1">
      <alignment horizontal="right"/>
      <protection locked="0"/>
    </xf>
    <xf numFmtId="0" fontId="7" fillId="2" borderId="0" xfId="0" applyFont="1" applyFill="1" applyAlignment="1" applyProtection="1">
      <alignment horizontal="right"/>
      <protection locked="0"/>
    </xf>
    <xf numFmtId="165" fontId="15" fillId="3" borderId="2" xfId="0" applyNumberFormat="1" applyFont="1" applyFill="1" applyBorder="1" applyAlignment="1" applyProtection="1">
      <alignment horizontal="right"/>
    </xf>
    <xf numFmtId="165" fontId="15" fillId="3" borderId="1" xfId="0" applyNumberFormat="1" applyFont="1" applyFill="1" applyBorder="1" applyAlignment="1" applyProtection="1">
      <alignment horizontal="right"/>
    </xf>
    <xf numFmtId="165" fontId="15" fillId="3" borderId="3" xfId="0" applyNumberFormat="1" applyFont="1" applyFill="1" applyBorder="1" applyAlignment="1" applyProtection="1">
      <alignment horizontal="right"/>
    </xf>
    <xf numFmtId="0" fontId="11" fillId="2" borderId="4" xfId="0" applyFont="1" applyFill="1" applyBorder="1" applyAlignment="1" applyProtection="1">
      <alignment horizontal="left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94690</xdr:colOff>
      <xdr:row>2</xdr:row>
      <xdr:rowOff>123825</xdr:rowOff>
    </xdr:from>
    <xdr:to>
      <xdr:col>13</xdr:col>
      <xdr:colOff>60510</xdr:colOff>
      <xdr:row>7</xdr:row>
      <xdr:rowOff>76200</xdr:rowOff>
    </xdr:to>
    <xdr:pic>
      <xdr:nvPicPr>
        <xdr:cNvPr id="2" name="Obrázo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190" y="533400"/>
          <a:ext cx="3585320" cy="752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ps.objednavka.matrika@minv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7"/>
  <sheetViews>
    <sheetView tabSelected="1" workbookViewId="0">
      <selection activeCell="N78" sqref="N78"/>
    </sheetView>
  </sheetViews>
  <sheetFormatPr defaultRowHeight="15" x14ac:dyDescent="0.25"/>
  <cols>
    <col min="1" max="1" width="4.5703125" style="1" customWidth="1"/>
    <col min="2" max="2" width="6.28515625" style="1" customWidth="1"/>
    <col min="3" max="3" width="9.140625" style="1"/>
    <col min="4" max="4" width="13.85546875" style="1" customWidth="1"/>
    <col min="5" max="5" width="12.140625" style="1" customWidth="1"/>
    <col min="6" max="6" width="0.85546875" style="1" customWidth="1"/>
    <col min="7" max="7" width="1.140625" style="1" customWidth="1"/>
    <col min="8" max="8" width="1" style="1" customWidth="1"/>
    <col min="9" max="9" width="7.5703125" style="1" customWidth="1"/>
    <col min="10" max="10" width="12.42578125" style="1" customWidth="1"/>
    <col min="11" max="11" width="0.42578125" style="1" customWidth="1"/>
    <col min="12" max="12" width="4.140625" style="1" customWidth="1"/>
    <col min="13" max="13" width="0.7109375" style="1" customWidth="1"/>
    <col min="14" max="14" width="9.42578125" style="1" customWidth="1"/>
    <col min="15" max="15" width="0.7109375" style="1" customWidth="1"/>
    <col min="16" max="16" width="13.28515625" style="1" customWidth="1"/>
    <col min="17" max="16384" width="9.140625" style="1"/>
  </cols>
  <sheetData>
    <row r="1" spans="1:16" ht="24.75" customHeight="1" x14ac:dyDescent="0.4">
      <c r="A1" s="132" t="s">
        <v>76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</row>
    <row r="2" spans="1:16" ht="7.5" customHeight="1" x14ac:dyDescent="0.4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6" ht="15.75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9"/>
      <c r="L3" s="9"/>
      <c r="M3" s="9"/>
      <c r="N3" s="9"/>
      <c r="O3" s="9"/>
      <c r="P3" s="9"/>
    </row>
    <row r="4" spans="1:16" ht="15.75" x14ac:dyDescent="0.25">
      <c r="A4" s="10"/>
      <c r="B4" s="10"/>
      <c r="C4" s="10"/>
      <c r="D4" s="10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16" ht="15.75" x14ac:dyDescent="0.25">
      <c r="A5" s="10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1:16" s="3" customFormat="1" ht="15.75" customHeight="1" x14ac:dyDescent="0.25">
      <c r="A6" s="11"/>
      <c r="B6" s="11"/>
      <c r="C6" s="11"/>
      <c r="D6" s="11"/>
      <c r="E6" s="11"/>
      <c r="F6" s="11"/>
      <c r="G6" s="11"/>
      <c r="H6" s="11"/>
      <c r="I6" s="12"/>
      <c r="J6" s="12"/>
      <c r="K6" s="12"/>
      <c r="L6" s="12"/>
      <c r="M6" s="12"/>
      <c r="N6" s="12"/>
      <c r="O6" s="12"/>
      <c r="P6" s="12"/>
    </row>
    <row r="7" spans="1:16" s="3" customFormat="1" ht="2.25" hidden="1" customHeight="1" x14ac:dyDescent="0.25">
      <c r="A7" s="12"/>
      <c r="B7" s="12"/>
      <c r="C7" s="12"/>
      <c r="D7" s="12"/>
      <c r="E7" s="12"/>
      <c r="F7" s="13"/>
      <c r="G7" s="12"/>
      <c r="H7" s="12"/>
      <c r="I7" s="12"/>
      <c r="J7" s="13"/>
      <c r="K7" s="13"/>
      <c r="L7" s="13"/>
      <c r="M7" s="13"/>
      <c r="N7" s="13"/>
      <c r="O7" s="13"/>
      <c r="P7" s="12"/>
    </row>
    <row r="8" spans="1:16" s="3" customFormat="1" ht="15.75" x14ac:dyDescent="0.25">
      <c r="A8" s="14"/>
      <c r="B8" s="13"/>
      <c r="C8" s="13"/>
      <c r="D8" s="13"/>
      <c r="E8" s="13"/>
      <c r="F8" s="13"/>
      <c r="G8" s="12"/>
      <c r="H8" s="12"/>
      <c r="I8" s="13"/>
      <c r="J8" s="13"/>
      <c r="K8" s="13"/>
      <c r="L8" s="13"/>
      <c r="M8" s="13"/>
      <c r="N8" s="13"/>
      <c r="O8" s="13"/>
      <c r="P8" s="12"/>
    </row>
    <row r="9" spans="1:16" ht="16.5" customHeight="1" thickBot="1" x14ac:dyDescent="0.35">
      <c r="A9" s="160" t="s">
        <v>71</v>
      </c>
      <c r="B9" s="160"/>
      <c r="C9" s="160"/>
      <c r="D9" s="160"/>
      <c r="E9" s="9"/>
      <c r="F9" s="10"/>
      <c r="G9" s="15"/>
      <c r="H9" s="15"/>
      <c r="I9" s="10"/>
      <c r="J9" s="10"/>
      <c r="K9" s="10"/>
      <c r="L9" s="10"/>
      <c r="M9" s="10"/>
      <c r="N9" s="10"/>
      <c r="O9" s="10"/>
      <c r="P9" s="15"/>
    </row>
    <row r="10" spans="1:16" ht="5.25" hidden="1" customHeight="1" thickBot="1" x14ac:dyDescent="0.3">
      <c r="A10" s="10"/>
      <c r="B10" s="10"/>
      <c r="C10" s="10"/>
      <c r="D10" s="10"/>
      <c r="E10" s="10"/>
      <c r="F10" s="10"/>
      <c r="G10" s="15"/>
      <c r="H10" s="15"/>
      <c r="I10" s="10"/>
      <c r="J10" s="10"/>
      <c r="K10" s="10"/>
      <c r="L10" s="10"/>
      <c r="M10" s="10"/>
      <c r="N10" s="10"/>
      <c r="O10" s="10"/>
      <c r="P10" s="15"/>
    </row>
    <row r="11" spans="1:16" ht="27" customHeight="1" thickBot="1" x14ac:dyDescent="0.3">
      <c r="A11" s="161" t="s">
        <v>7</v>
      </c>
      <c r="B11" s="161"/>
      <c r="C11" s="161"/>
      <c r="D11" s="163" t="s">
        <v>126</v>
      </c>
      <c r="E11" s="163"/>
      <c r="F11" s="163"/>
      <c r="G11" s="163"/>
      <c r="H11" s="163"/>
      <c r="I11" s="163"/>
      <c r="J11" s="16" t="s">
        <v>74</v>
      </c>
      <c r="K11" s="16"/>
      <c r="L11" s="16"/>
      <c r="M11" s="16"/>
      <c r="N11" s="138"/>
      <c r="O11" s="139"/>
      <c r="P11" s="140"/>
    </row>
    <row r="12" spans="1:16" ht="3.75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</row>
    <row r="13" spans="1:16" ht="15" customHeight="1" x14ac:dyDescent="0.25">
      <c r="A13" s="17" t="s">
        <v>72</v>
      </c>
      <c r="B13" s="17"/>
      <c r="C13" s="17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9"/>
    </row>
    <row r="14" spans="1:16" ht="14.25" customHeight="1" x14ac:dyDescent="0.25">
      <c r="A14" s="18"/>
      <c r="B14" s="18" t="s">
        <v>4</v>
      </c>
      <c r="C14" s="162" t="s">
        <v>127</v>
      </c>
      <c r="D14" s="162"/>
      <c r="E14" s="162"/>
      <c r="F14" s="9"/>
      <c r="G14" s="17"/>
      <c r="H14" s="134" t="s">
        <v>9</v>
      </c>
      <c r="I14" s="134"/>
      <c r="J14" s="134"/>
      <c r="K14" s="19"/>
      <c r="L14" s="141" t="s">
        <v>129</v>
      </c>
      <c r="M14" s="141"/>
      <c r="N14" s="141"/>
      <c r="O14" s="141"/>
      <c r="P14" s="141"/>
    </row>
    <row r="15" spans="1:16" ht="14.25" customHeight="1" x14ac:dyDescent="0.25">
      <c r="A15" s="18"/>
      <c r="B15" s="18" t="s">
        <v>5</v>
      </c>
      <c r="C15" s="156" t="s">
        <v>128</v>
      </c>
      <c r="D15" s="156"/>
      <c r="E15" s="20"/>
      <c r="F15" s="9"/>
      <c r="G15" s="17"/>
      <c r="H15" s="134" t="s">
        <v>13</v>
      </c>
      <c r="I15" s="134"/>
      <c r="J15" s="134"/>
      <c r="K15" s="19"/>
      <c r="L15" s="142" t="s">
        <v>130</v>
      </c>
      <c r="M15" s="142"/>
      <c r="N15" s="142"/>
      <c r="O15" s="142"/>
      <c r="P15" s="142"/>
    </row>
    <row r="16" spans="1:16" ht="14.25" customHeight="1" x14ac:dyDescent="0.25">
      <c r="A16" s="18"/>
      <c r="B16" s="18" t="s">
        <v>6</v>
      </c>
      <c r="C16" s="159" t="s">
        <v>127</v>
      </c>
      <c r="D16" s="159"/>
      <c r="E16" s="159"/>
      <c r="F16" s="9"/>
      <c r="G16" s="17"/>
      <c r="H16" s="134" t="s">
        <v>10</v>
      </c>
      <c r="I16" s="134"/>
      <c r="J16" s="134"/>
      <c r="K16" s="19"/>
      <c r="L16" s="142"/>
      <c r="M16" s="142"/>
      <c r="N16" s="142"/>
      <c r="O16" s="142"/>
      <c r="P16" s="142"/>
    </row>
    <row r="17" spans="1:16" ht="14.25" customHeight="1" x14ac:dyDescent="0.25">
      <c r="A17" s="134" t="s">
        <v>8</v>
      </c>
      <c r="B17" s="134"/>
      <c r="C17" s="156" t="s">
        <v>133</v>
      </c>
      <c r="D17" s="156"/>
      <c r="E17" s="156"/>
      <c r="F17" s="9"/>
      <c r="G17" s="17"/>
      <c r="H17" s="134" t="s">
        <v>14</v>
      </c>
      <c r="I17" s="134"/>
      <c r="J17" s="134"/>
      <c r="K17" s="19"/>
      <c r="L17" s="142" t="s">
        <v>131</v>
      </c>
      <c r="M17" s="142"/>
      <c r="N17" s="142"/>
      <c r="O17" s="142"/>
      <c r="P17" s="142"/>
    </row>
    <row r="18" spans="1:16" ht="14.25" customHeight="1" x14ac:dyDescent="0.25">
      <c r="A18" s="134" t="s">
        <v>11</v>
      </c>
      <c r="B18" s="134"/>
      <c r="C18" s="159"/>
      <c r="D18" s="159"/>
      <c r="E18" s="159"/>
      <c r="F18" s="9"/>
      <c r="G18" s="17"/>
      <c r="H18" s="134" t="s">
        <v>15</v>
      </c>
      <c r="I18" s="134"/>
      <c r="J18" s="134"/>
      <c r="K18" s="19"/>
      <c r="L18" s="157" t="s">
        <v>132</v>
      </c>
      <c r="M18" s="142"/>
      <c r="N18" s="142"/>
      <c r="O18" s="142"/>
      <c r="P18" s="142"/>
    </row>
    <row r="19" spans="1:16" ht="14.25" customHeight="1" thickBot="1" x14ac:dyDescent="0.3">
      <c r="A19" s="134" t="s">
        <v>12</v>
      </c>
      <c r="B19" s="134"/>
      <c r="C19" s="156">
        <v>2020553304</v>
      </c>
      <c r="D19" s="156"/>
      <c r="E19" s="156"/>
      <c r="F19" s="16"/>
      <c r="G19" s="16"/>
      <c r="H19" s="16"/>
      <c r="I19" s="16"/>
      <c r="J19" s="16"/>
      <c r="K19" s="16"/>
      <c r="L19" s="10"/>
      <c r="M19" s="10"/>
      <c r="N19" s="10"/>
      <c r="O19" s="16"/>
      <c r="P19" s="9"/>
    </row>
    <row r="20" spans="1:16" ht="21.75" thickBot="1" x14ac:dyDescent="0.4">
      <c r="A20" s="147" t="s">
        <v>16</v>
      </c>
      <c r="B20" s="147"/>
      <c r="C20" s="147"/>
      <c r="D20" s="147"/>
      <c r="E20" s="147"/>
      <c r="F20" s="147"/>
      <c r="G20" s="147"/>
      <c r="H20" s="147"/>
      <c r="I20" s="147"/>
      <c r="J20" s="147"/>
      <c r="K20" s="16"/>
      <c r="L20" s="153"/>
      <c r="M20" s="154"/>
      <c r="N20" s="154"/>
      <c r="O20" s="154"/>
      <c r="P20" s="155"/>
    </row>
    <row r="21" spans="1:16" ht="9" customHeight="1" thickBot="1" x14ac:dyDescent="0.3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9"/>
    </row>
    <row r="22" spans="1:16" ht="20.25" customHeight="1" thickTop="1" x14ac:dyDescent="0.35">
      <c r="A22" s="150" t="s">
        <v>70</v>
      </c>
      <c r="B22" s="151"/>
      <c r="C22" s="151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2"/>
    </row>
    <row r="23" spans="1:16" ht="16.5" thickBot="1" x14ac:dyDescent="0.3">
      <c r="A23" s="135" t="s">
        <v>116</v>
      </c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7"/>
    </row>
    <row r="24" spans="1:16" ht="10.5" customHeight="1" thickTop="1" thickBot="1" x14ac:dyDescent="0.3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</row>
    <row r="25" spans="1:16" x14ac:dyDescent="0.25">
      <c r="A25" s="145" t="s">
        <v>101</v>
      </c>
      <c r="B25" s="143" t="s">
        <v>103</v>
      </c>
      <c r="C25" s="143"/>
      <c r="D25" s="143"/>
      <c r="E25" s="143"/>
      <c r="F25" s="143"/>
      <c r="G25" s="143"/>
      <c r="H25" s="21"/>
      <c r="I25" s="148" t="s">
        <v>102</v>
      </c>
      <c r="J25" s="148" t="s">
        <v>69</v>
      </c>
      <c r="K25" s="22"/>
      <c r="L25" s="148"/>
      <c r="M25" s="22"/>
      <c r="N25" s="148" t="s">
        <v>68</v>
      </c>
      <c r="O25" s="22"/>
      <c r="P25" s="164" t="s">
        <v>96</v>
      </c>
    </row>
    <row r="26" spans="1:16" ht="21.75" customHeight="1" thickBot="1" x14ac:dyDescent="0.3">
      <c r="A26" s="146"/>
      <c r="B26" s="144"/>
      <c r="C26" s="144"/>
      <c r="D26" s="144"/>
      <c r="E26" s="144"/>
      <c r="F26" s="144"/>
      <c r="G26" s="144"/>
      <c r="H26" s="23"/>
      <c r="I26" s="149"/>
      <c r="J26" s="149"/>
      <c r="K26" s="24"/>
      <c r="L26" s="149"/>
      <c r="M26" s="24"/>
      <c r="N26" s="149"/>
      <c r="O26" s="24"/>
      <c r="P26" s="165"/>
    </row>
    <row r="27" spans="1:16" ht="15" customHeight="1" x14ac:dyDescent="0.25">
      <c r="A27" s="77" t="s">
        <v>17</v>
      </c>
      <c r="B27" s="78" t="s">
        <v>83</v>
      </c>
      <c r="C27" s="79"/>
      <c r="D27" s="79"/>
      <c r="E27" s="79"/>
      <c r="F27" s="79"/>
      <c r="G27" s="80"/>
      <c r="H27" s="81"/>
      <c r="I27" s="82" t="s">
        <v>42</v>
      </c>
      <c r="J27" s="83">
        <v>0.12</v>
      </c>
      <c r="K27" s="27"/>
      <c r="L27" s="28"/>
      <c r="M27" s="26"/>
      <c r="N27" s="29">
        <v>100</v>
      </c>
      <c r="O27" s="25"/>
      <c r="P27" s="128">
        <f t="shared" ref="P27:P32" si="0">J27*N27</f>
        <v>12</v>
      </c>
    </row>
    <row r="28" spans="1:16" ht="15" customHeight="1" x14ac:dyDescent="0.25">
      <c r="A28" s="84">
        <v>41640</v>
      </c>
      <c r="B28" s="131" t="s">
        <v>78</v>
      </c>
      <c r="C28" s="131"/>
      <c r="D28" s="131"/>
      <c r="E28" s="131"/>
      <c r="F28" s="131"/>
      <c r="G28" s="85"/>
      <c r="H28" s="86"/>
      <c r="I28" s="87" t="s">
        <v>43</v>
      </c>
      <c r="J28" s="88">
        <v>0.12</v>
      </c>
      <c r="K28" s="32"/>
      <c r="L28" s="33"/>
      <c r="M28" s="31"/>
      <c r="N28" s="34"/>
      <c r="O28" s="30"/>
      <c r="P28" s="126">
        <f t="shared" si="0"/>
        <v>0</v>
      </c>
    </row>
    <row r="29" spans="1:16" ht="15" customHeight="1" x14ac:dyDescent="0.25">
      <c r="A29" s="89">
        <v>41671</v>
      </c>
      <c r="B29" s="133" t="s">
        <v>79</v>
      </c>
      <c r="C29" s="133"/>
      <c r="D29" s="133"/>
      <c r="E29" s="133"/>
      <c r="F29" s="133"/>
      <c r="G29" s="90"/>
      <c r="H29" s="91"/>
      <c r="I29" s="92" t="s">
        <v>44</v>
      </c>
      <c r="J29" s="93">
        <v>0.12</v>
      </c>
      <c r="K29" s="37"/>
      <c r="L29" s="38"/>
      <c r="M29" s="15"/>
      <c r="N29" s="39"/>
      <c r="O29" s="35"/>
      <c r="P29" s="127">
        <f t="shared" si="0"/>
        <v>0</v>
      </c>
    </row>
    <row r="30" spans="1:16" ht="15" customHeight="1" x14ac:dyDescent="0.25">
      <c r="A30" s="84">
        <v>41699</v>
      </c>
      <c r="B30" s="131" t="s">
        <v>80</v>
      </c>
      <c r="C30" s="131"/>
      <c r="D30" s="131"/>
      <c r="E30" s="131"/>
      <c r="F30" s="131"/>
      <c r="G30" s="85"/>
      <c r="H30" s="86"/>
      <c r="I30" s="87" t="s">
        <v>45</v>
      </c>
      <c r="J30" s="88">
        <v>0.12</v>
      </c>
      <c r="K30" s="32"/>
      <c r="L30" s="33"/>
      <c r="M30" s="31"/>
      <c r="N30" s="34"/>
      <c r="O30" s="30"/>
      <c r="P30" s="126">
        <f t="shared" si="0"/>
        <v>0</v>
      </c>
    </row>
    <row r="31" spans="1:16" ht="15" customHeight="1" x14ac:dyDescent="0.25">
      <c r="A31" s="89">
        <v>41730</v>
      </c>
      <c r="B31" s="133" t="s">
        <v>81</v>
      </c>
      <c r="C31" s="133"/>
      <c r="D31" s="133"/>
      <c r="E31" s="133"/>
      <c r="F31" s="133"/>
      <c r="G31" s="90"/>
      <c r="H31" s="91"/>
      <c r="I31" s="92" t="s">
        <v>46</v>
      </c>
      <c r="J31" s="93">
        <v>0.12</v>
      </c>
      <c r="K31" s="37"/>
      <c r="L31" s="38"/>
      <c r="M31" s="15"/>
      <c r="N31" s="39"/>
      <c r="O31" s="35"/>
      <c r="P31" s="127">
        <f t="shared" si="0"/>
        <v>0</v>
      </c>
    </row>
    <row r="32" spans="1:16" ht="15" customHeight="1" x14ac:dyDescent="0.25">
      <c r="A32" s="84">
        <v>41760</v>
      </c>
      <c r="B32" s="131" t="s">
        <v>82</v>
      </c>
      <c r="C32" s="131"/>
      <c r="D32" s="131"/>
      <c r="E32" s="131"/>
      <c r="F32" s="131"/>
      <c r="G32" s="85"/>
      <c r="H32" s="86"/>
      <c r="I32" s="87" t="s">
        <v>47</v>
      </c>
      <c r="J32" s="88">
        <v>0.12</v>
      </c>
      <c r="K32" s="32"/>
      <c r="L32" s="33"/>
      <c r="M32" s="31"/>
      <c r="N32" s="34"/>
      <c r="O32" s="30"/>
      <c r="P32" s="126">
        <f t="shared" si="0"/>
        <v>0</v>
      </c>
    </row>
    <row r="33" spans="1:16" ht="15" customHeight="1" x14ac:dyDescent="0.25">
      <c r="A33" s="94" t="s">
        <v>18</v>
      </c>
      <c r="B33" s="130" t="s">
        <v>84</v>
      </c>
      <c r="C33" s="130"/>
      <c r="D33" s="130"/>
      <c r="E33" s="130"/>
      <c r="F33" s="130"/>
      <c r="G33" s="90"/>
      <c r="H33" s="91"/>
      <c r="I33" s="92" t="s">
        <v>48</v>
      </c>
      <c r="J33" s="93">
        <v>0.12</v>
      </c>
      <c r="K33" s="37"/>
      <c r="L33" s="38"/>
      <c r="M33" s="15"/>
      <c r="N33" s="40">
        <v>100</v>
      </c>
      <c r="O33" s="35"/>
      <c r="P33" s="127">
        <f t="shared" ref="P33:P38" si="1">J33*N33</f>
        <v>12</v>
      </c>
    </row>
    <row r="34" spans="1:16" ht="15" customHeight="1" x14ac:dyDescent="0.25">
      <c r="A34" s="84">
        <v>41641</v>
      </c>
      <c r="B34" s="131" t="s">
        <v>85</v>
      </c>
      <c r="C34" s="131"/>
      <c r="D34" s="131"/>
      <c r="E34" s="131"/>
      <c r="F34" s="131"/>
      <c r="G34" s="85"/>
      <c r="H34" s="86"/>
      <c r="I34" s="87" t="s">
        <v>49</v>
      </c>
      <c r="J34" s="88">
        <v>0.12</v>
      </c>
      <c r="K34" s="32"/>
      <c r="L34" s="33"/>
      <c r="M34" s="31"/>
      <c r="N34" s="34"/>
      <c r="O34" s="30"/>
      <c r="P34" s="126">
        <f t="shared" si="1"/>
        <v>0</v>
      </c>
    </row>
    <row r="35" spans="1:16" ht="15" customHeight="1" x14ac:dyDescent="0.25">
      <c r="A35" s="89">
        <v>41672</v>
      </c>
      <c r="B35" s="133" t="s">
        <v>86</v>
      </c>
      <c r="C35" s="133"/>
      <c r="D35" s="133"/>
      <c r="E35" s="133"/>
      <c r="F35" s="133"/>
      <c r="G35" s="90"/>
      <c r="H35" s="91"/>
      <c r="I35" s="92" t="s">
        <v>50</v>
      </c>
      <c r="J35" s="93">
        <v>0.12</v>
      </c>
      <c r="K35" s="37"/>
      <c r="L35" s="38"/>
      <c r="M35" s="15"/>
      <c r="N35" s="39"/>
      <c r="O35" s="35"/>
      <c r="P35" s="127">
        <f t="shared" si="1"/>
        <v>0</v>
      </c>
    </row>
    <row r="36" spans="1:16" ht="15" customHeight="1" x14ac:dyDescent="0.25">
      <c r="A36" s="84">
        <v>41700</v>
      </c>
      <c r="B36" s="131" t="s">
        <v>87</v>
      </c>
      <c r="C36" s="131"/>
      <c r="D36" s="131"/>
      <c r="E36" s="131"/>
      <c r="F36" s="131"/>
      <c r="G36" s="85"/>
      <c r="H36" s="86"/>
      <c r="I36" s="87" t="s">
        <v>51</v>
      </c>
      <c r="J36" s="88">
        <v>0.12</v>
      </c>
      <c r="K36" s="32"/>
      <c r="L36" s="33"/>
      <c r="M36" s="31"/>
      <c r="N36" s="34"/>
      <c r="O36" s="30"/>
      <c r="P36" s="126">
        <f t="shared" si="1"/>
        <v>0</v>
      </c>
    </row>
    <row r="37" spans="1:16" ht="15" customHeight="1" x14ac:dyDescent="0.25">
      <c r="A37" s="89">
        <v>41731</v>
      </c>
      <c r="B37" s="133" t="s">
        <v>88</v>
      </c>
      <c r="C37" s="133"/>
      <c r="D37" s="133"/>
      <c r="E37" s="133"/>
      <c r="F37" s="133"/>
      <c r="G37" s="90"/>
      <c r="H37" s="91"/>
      <c r="I37" s="92" t="s">
        <v>52</v>
      </c>
      <c r="J37" s="93">
        <v>0.12</v>
      </c>
      <c r="K37" s="37"/>
      <c r="L37" s="38"/>
      <c r="M37" s="15"/>
      <c r="N37" s="39"/>
      <c r="O37" s="35"/>
      <c r="P37" s="127">
        <f t="shared" si="1"/>
        <v>0</v>
      </c>
    </row>
    <row r="38" spans="1:16" ht="15" customHeight="1" x14ac:dyDescent="0.25">
      <c r="A38" s="84">
        <v>41761</v>
      </c>
      <c r="B38" s="131" t="s">
        <v>89</v>
      </c>
      <c r="C38" s="131"/>
      <c r="D38" s="131"/>
      <c r="E38" s="131"/>
      <c r="F38" s="131"/>
      <c r="G38" s="85"/>
      <c r="H38" s="86"/>
      <c r="I38" s="87" t="s">
        <v>53</v>
      </c>
      <c r="J38" s="88">
        <v>0.12</v>
      </c>
      <c r="K38" s="32"/>
      <c r="L38" s="33"/>
      <c r="M38" s="31"/>
      <c r="N38" s="34"/>
      <c r="O38" s="30"/>
      <c r="P38" s="126">
        <f t="shared" si="1"/>
        <v>0</v>
      </c>
    </row>
    <row r="39" spans="1:16" ht="15" customHeight="1" x14ac:dyDescent="0.25">
      <c r="A39" s="94" t="s">
        <v>19</v>
      </c>
      <c r="B39" s="95" t="s">
        <v>90</v>
      </c>
      <c r="C39" s="90"/>
      <c r="D39" s="90"/>
      <c r="E39" s="90"/>
      <c r="F39" s="90"/>
      <c r="G39" s="90"/>
      <c r="H39" s="91"/>
      <c r="I39" s="92" t="s">
        <v>54</v>
      </c>
      <c r="J39" s="93">
        <v>0.12</v>
      </c>
      <c r="K39" s="37"/>
      <c r="L39" s="38"/>
      <c r="M39" s="15"/>
      <c r="N39" s="40">
        <v>150</v>
      </c>
      <c r="O39" s="35"/>
      <c r="P39" s="127">
        <f t="shared" ref="P39:P44" si="2">J39*N39</f>
        <v>18</v>
      </c>
    </row>
    <row r="40" spans="1:16" ht="15" customHeight="1" x14ac:dyDescent="0.25">
      <c r="A40" s="84">
        <v>41642</v>
      </c>
      <c r="B40" s="85" t="s">
        <v>91</v>
      </c>
      <c r="C40" s="85"/>
      <c r="D40" s="85"/>
      <c r="E40" s="85"/>
      <c r="F40" s="85"/>
      <c r="G40" s="85"/>
      <c r="H40" s="86"/>
      <c r="I40" s="87" t="s">
        <v>55</v>
      </c>
      <c r="J40" s="88">
        <v>0.12</v>
      </c>
      <c r="K40" s="32"/>
      <c r="L40" s="33"/>
      <c r="M40" s="31"/>
      <c r="N40" s="34"/>
      <c r="O40" s="30"/>
      <c r="P40" s="126">
        <f t="shared" si="2"/>
        <v>0</v>
      </c>
    </row>
    <row r="41" spans="1:16" ht="15" customHeight="1" x14ac:dyDescent="0.25">
      <c r="A41" s="89">
        <v>41673</v>
      </c>
      <c r="B41" s="90" t="s">
        <v>92</v>
      </c>
      <c r="C41" s="90"/>
      <c r="D41" s="90"/>
      <c r="E41" s="90"/>
      <c r="F41" s="90"/>
      <c r="G41" s="90"/>
      <c r="H41" s="91"/>
      <c r="I41" s="92" t="s">
        <v>56</v>
      </c>
      <c r="J41" s="93">
        <v>0.12</v>
      </c>
      <c r="K41" s="37"/>
      <c r="L41" s="38"/>
      <c r="M41" s="15"/>
      <c r="N41" s="39"/>
      <c r="O41" s="35"/>
      <c r="P41" s="127">
        <f t="shared" si="2"/>
        <v>0</v>
      </c>
    </row>
    <row r="42" spans="1:16" ht="15" customHeight="1" x14ac:dyDescent="0.25">
      <c r="A42" s="84">
        <v>41701</v>
      </c>
      <c r="B42" s="85" t="s">
        <v>93</v>
      </c>
      <c r="C42" s="85"/>
      <c r="D42" s="85"/>
      <c r="E42" s="85"/>
      <c r="F42" s="85"/>
      <c r="G42" s="85"/>
      <c r="H42" s="86"/>
      <c r="I42" s="87" t="s">
        <v>57</v>
      </c>
      <c r="J42" s="88">
        <v>0.12</v>
      </c>
      <c r="K42" s="32"/>
      <c r="L42" s="33"/>
      <c r="M42" s="31"/>
      <c r="N42" s="34"/>
      <c r="O42" s="30"/>
      <c r="P42" s="126">
        <f t="shared" si="2"/>
        <v>0</v>
      </c>
    </row>
    <row r="43" spans="1:16" ht="15" customHeight="1" x14ac:dyDescent="0.25">
      <c r="A43" s="89">
        <v>41732</v>
      </c>
      <c r="B43" s="90" t="s">
        <v>94</v>
      </c>
      <c r="C43" s="90"/>
      <c r="D43" s="90"/>
      <c r="E43" s="90"/>
      <c r="F43" s="90"/>
      <c r="G43" s="90"/>
      <c r="H43" s="91"/>
      <c r="I43" s="92" t="s">
        <v>58</v>
      </c>
      <c r="J43" s="93">
        <v>0.12</v>
      </c>
      <c r="K43" s="37"/>
      <c r="L43" s="38"/>
      <c r="M43" s="15"/>
      <c r="N43" s="39"/>
      <c r="O43" s="35"/>
      <c r="P43" s="127">
        <f t="shared" si="2"/>
        <v>0</v>
      </c>
    </row>
    <row r="44" spans="1:16" ht="15" customHeight="1" x14ac:dyDescent="0.25">
      <c r="A44" s="84">
        <v>41762</v>
      </c>
      <c r="B44" s="85" t="s">
        <v>95</v>
      </c>
      <c r="C44" s="85"/>
      <c r="D44" s="85"/>
      <c r="E44" s="85"/>
      <c r="F44" s="85"/>
      <c r="G44" s="85"/>
      <c r="H44" s="86"/>
      <c r="I44" s="87" t="s">
        <v>59</v>
      </c>
      <c r="J44" s="88">
        <v>0.12</v>
      </c>
      <c r="K44" s="32"/>
      <c r="L44" s="33"/>
      <c r="M44" s="31"/>
      <c r="N44" s="34"/>
      <c r="O44" s="30"/>
      <c r="P44" s="126">
        <f t="shared" si="2"/>
        <v>0</v>
      </c>
    </row>
    <row r="45" spans="1:16" ht="15" customHeight="1" x14ac:dyDescent="0.25">
      <c r="A45" s="94" t="s">
        <v>20</v>
      </c>
      <c r="B45" s="130" t="s">
        <v>21</v>
      </c>
      <c r="C45" s="130"/>
      <c r="D45" s="130"/>
      <c r="E45" s="130"/>
      <c r="F45" s="130"/>
      <c r="G45" s="96"/>
      <c r="H45" s="97"/>
      <c r="I45" s="92" t="s">
        <v>60</v>
      </c>
      <c r="J45" s="93">
        <v>0.1</v>
      </c>
      <c r="K45" s="37"/>
      <c r="L45" s="35"/>
      <c r="M45" s="15"/>
      <c r="N45" s="40"/>
      <c r="O45" s="35"/>
      <c r="P45" s="127">
        <f t="shared" ref="P45:P50" si="3">J45*N45</f>
        <v>0</v>
      </c>
    </row>
    <row r="46" spans="1:16" ht="15" customHeight="1" x14ac:dyDescent="0.25">
      <c r="A46" s="98" t="s">
        <v>22</v>
      </c>
      <c r="B46" s="158" t="s">
        <v>23</v>
      </c>
      <c r="C46" s="158"/>
      <c r="D46" s="158"/>
      <c r="E46" s="158"/>
      <c r="F46" s="158"/>
      <c r="G46" s="99"/>
      <c r="H46" s="100"/>
      <c r="I46" s="87" t="s">
        <v>61</v>
      </c>
      <c r="J46" s="88">
        <v>0.03</v>
      </c>
      <c r="K46" s="32"/>
      <c r="L46" s="30"/>
      <c r="M46" s="31"/>
      <c r="N46" s="43"/>
      <c r="O46" s="30"/>
      <c r="P46" s="126">
        <f t="shared" si="3"/>
        <v>0</v>
      </c>
    </row>
    <row r="47" spans="1:16" ht="15" customHeight="1" x14ac:dyDescent="0.25">
      <c r="A47" s="94" t="s">
        <v>24</v>
      </c>
      <c r="B47" s="130" t="s">
        <v>25</v>
      </c>
      <c r="C47" s="130"/>
      <c r="D47" s="130"/>
      <c r="E47" s="130"/>
      <c r="F47" s="130"/>
      <c r="G47" s="96"/>
      <c r="H47" s="97"/>
      <c r="I47" s="92" t="s">
        <v>62</v>
      </c>
      <c r="J47" s="93">
        <v>0.03</v>
      </c>
      <c r="K47" s="37"/>
      <c r="L47" s="35"/>
      <c r="M47" s="15"/>
      <c r="N47" s="40"/>
      <c r="O47" s="35"/>
      <c r="P47" s="127">
        <f t="shared" si="3"/>
        <v>0</v>
      </c>
    </row>
    <row r="48" spans="1:16" ht="15" customHeight="1" x14ac:dyDescent="0.25">
      <c r="A48" s="98" t="s">
        <v>26</v>
      </c>
      <c r="B48" s="158" t="s">
        <v>27</v>
      </c>
      <c r="C48" s="158"/>
      <c r="D48" s="158"/>
      <c r="E48" s="158"/>
      <c r="F48" s="158"/>
      <c r="G48" s="99"/>
      <c r="H48" s="100"/>
      <c r="I48" s="87" t="s">
        <v>63</v>
      </c>
      <c r="J48" s="88">
        <v>0.03</v>
      </c>
      <c r="K48" s="32"/>
      <c r="L48" s="30"/>
      <c r="M48" s="31"/>
      <c r="N48" s="43"/>
      <c r="O48" s="30"/>
      <c r="P48" s="126">
        <f t="shared" si="3"/>
        <v>0</v>
      </c>
    </row>
    <row r="49" spans="1:16" ht="15" customHeight="1" x14ac:dyDescent="0.25">
      <c r="A49" s="101" t="s">
        <v>28</v>
      </c>
      <c r="B49" s="168" t="s">
        <v>29</v>
      </c>
      <c r="C49" s="168"/>
      <c r="D49" s="168"/>
      <c r="E49" s="168"/>
      <c r="F49" s="168"/>
      <c r="G49" s="168"/>
      <c r="H49" s="102"/>
      <c r="I49" s="103" t="s">
        <v>64</v>
      </c>
      <c r="J49" s="104">
        <v>0.02</v>
      </c>
      <c r="K49" s="44"/>
      <c r="L49" s="45"/>
      <c r="M49" s="46"/>
      <c r="N49" s="40"/>
      <c r="O49" s="45"/>
      <c r="P49" s="127">
        <f t="shared" si="3"/>
        <v>0</v>
      </c>
    </row>
    <row r="50" spans="1:16" ht="15" customHeight="1" x14ac:dyDescent="0.25">
      <c r="A50" s="105" t="s">
        <v>30</v>
      </c>
      <c r="B50" s="170" t="s">
        <v>31</v>
      </c>
      <c r="C50" s="170"/>
      <c r="D50" s="170"/>
      <c r="E50" s="170"/>
      <c r="F50" s="170"/>
      <c r="G50" s="170"/>
      <c r="H50" s="106"/>
      <c r="I50" s="107" t="s">
        <v>65</v>
      </c>
      <c r="J50" s="108">
        <v>0.02</v>
      </c>
      <c r="K50" s="47"/>
      <c r="L50" s="48"/>
      <c r="M50" s="49"/>
      <c r="N50" s="43"/>
      <c r="O50" s="48"/>
      <c r="P50" s="129">
        <f t="shared" si="3"/>
        <v>0</v>
      </c>
    </row>
    <row r="51" spans="1:16" ht="9.75" customHeight="1" thickBot="1" x14ac:dyDescent="0.3">
      <c r="A51" s="41"/>
      <c r="B51" s="50"/>
      <c r="C51" s="50"/>
      <c r="D51" s="50"/>
      <c r="E51" s="50"/>
      <c r="F51" s="50"/>
      <c r="G51" s="51"/>
      <c r="H51" s="42"/>
      <c r="I51" s="36"/>
      <c r="J51" s="52"/>
      <c r="K51" s="37"/>
      <c r="L51" s="35"/>
      <c r="M51" s="15"/>
      <c r="N51" s="53"/>
      <c r="O51" s="35"/>
      <c r="P51" s="54"/>
    </row>
    <row r="52" spans="1:16" ht="23.25" customHeight="1" thickTop="1" x14ac:dyDescent="0.35">
      <c r="A52" s="150" t="s">
        <v>73</v>
      </c>
      <c r="B52" s="151"/>
      <c r="C52" s="151"/>
      <c r="D52" s="151"/>
      <c r="E52" s="151"/>
      <c r="F52" s="151"/>
      <c r="G52" s="151"/>
      <c r="H52" s="151"/>
      <c r="I52" s="151"/>
      <c r="J52" s="151"/>
      <c r="K52" s="151"/>
      <c r="L52" s="151"/>
      <c r="M52" s="151"/>
      <c r="N52" s="151"/>
      <c r="O52" s="151"/>
      <c r="P52" s="152"/>
    </row>
    <row r="53" spans="1:16" ht="15.75" customHeight="1" thickBot="1" x14ac:dyDescent="0.3">
      <c r="A53" s="135" t="s">
        <v>116</v>
      </c>
      <c r="B53" s="136"/>
      <c r="C53" s="136"/>
      <c r="D53" s="136"/>
      <c r="E53" s="136"/>
      <c r="F53" s="136"/>
      <c r="G53" s="136"/>
      <c r="H53" s="136"/>
      <c r="I53" s="136"/>
      <c r="J53" s="136"/>
      <c r="K53" s="136"/>
      <c r="L53" s="136"/>
      <c r="M53" s="136"/>
      <c r="N53" s="136"/>
      <c r="O53" s="136"/>
      <c r="P53" s="137"/>
    </row>
    <row r="54" spans="1:16" ht="10.5" customHeight="1" thickTop="1" thickBot="1" x14ac:dyDescent="0.3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</row>
    <row r="55" spans="1:16" x14ac:dyDescent="0.25">
      <c r="A55" s="145" t="s">
        <v>101</v>
      </c>
      <c r="B55" s="143" t="s">
        <v>104</v>
      </c>
      <c r="C55" s="143"/>
      <c r="D55" s="143"/>
      <c r="E55" s="143"/>
      <c r="F55" s="143"/>
      <c r="G55" s="143"/>
      <c r="H55" s="21"/>
      <c r="I55" s="148" t="s">
        <v>102</v>
      </c>
      <c r="J55" s="148" t="s">
        <v>69</v>
      </c>
      <c r="K55" s="22"/>
      <c r="L55" s="148"/>
      <c r="M55" s="22"/>
      <c r="N55" s="148" t="s">
        <v>68</v>
      </c>
      <c r="O55" s="22"/>
      <c r="P55" s="164" t="s">
        <v>96</v>
      </c>
    </row>
    <row r="56" spans="1:16" ht="21.75" customHeight="1" thickBot="1" x14ac:dyDescent="0.3">
      <c r="A56" s="146"/>
      <c r="B56" s="144"/>
      <c r="C56" s="144"/>
      <c r="D56" s="144"/>
      <c r="E56" s="144"/>
      <c r="F56" s="144"/>
      <c r="G56" s="144"/>
      <c r="H56" s="23"/>
      <c r="I56" s="149"/>
      <c r="J56" s="149"/>
      <c r="K56" s="24"/>
      <c r="L56" s="149"/>
      <c r="M56" s="24"/>
      <c r="N56" s="149"/>
      <c r="O56" s="24"/>
      <c r="P56" s="165"/>
    </row>
    <row r="57" spans="1:16" x14ac:dyDescent="0.25">
      <c r="A57" s="94" t="s">
        <v>32</v>
      </c>
      <c r="B57" s="130" t="s">
        <v>33</v>
      </c>
      <c r="C57" s="130"/>
      <c r="D57" s="130"/>
      <c r="E57" s="109"/>
      <c r="F57" s="90"/>
      <c r="G57" s="90"/>
      <c r="H57" s="91"/>
      <c r="I57" s="92"/>
      <c r="J57" s="110"/>
      <c r="K57" s="37"/>
      <c r="L57" s="35"/>
      <c r="M57" s="15"/>
      <c r="N57" s="53"/>
      <c r="O57" s="35"/>
      <c r="P57" s="125"/>
    </row>
    <row r="58" spans="1:16" x14ac:dyDescent="0.25">
      <c r="A58" s="84"/>
      <c r="B58" s="131" t="s">
        <v>106</v>
      </c>
      <c r="C58" s="131"/>
      <c r="D58" s="131"/>
      <c r="E58" s="131"/>
      <c r="F58" s="85"/>
      <c r="G58" s="85"/>
      <c r="H58" s="86"/>
      <c r="I58" s="87" t="s">
        <v>66</v>
      </c>
      <c r="J58" s="88">
        <v>10</v>
      </c>
      <c r="K58" s="32"/>
      <c r="L58" s="30"/>
      <c r="M58" s="31"/>
      <c r="N58" s="55"/>
      <c r="O58" s="30"/>
      <c r="P58" s="126">
        <f>J58*N58</f>
        <v>0</v>
      </c>
    </row>
    <row r="59" spans="1:16" ht="6.75" customHeight="1" x14ac:dyDescent="0.25">
      <c r="A59" s="89"/>
      <c r="B59" s="109"/>
      <c r="C59" s="109"/>
      <c r="D59" s="109"/>
      <c r="E59" s="109"/>
      <c r="F59" s="90"/>
      <c r="G59" s="90"/>
      <c r="H59" s="91"/>
      <c r="I59" s="92"/>
      <c r="J59" s="93"/>
      <c r="K59" s="37"/>
      <c r="L59" s="35"/>
      <c r="M59" s="15"/>
      <c r="N59" s="56"/>
      <c r="O59" s="35"/>
      <c r="P59" s="127"/>
    </row>
    <row r="60" spans="1:16" x14ac:dyDescent="0.25">
      <c r="A60" s="94" t="s">
        <v>34</v>
      </c>
      <c r="B60" s="130" t="s">
        <v>35</v>
      </c>
      <c r="C60" s="130"/>
      <c r="D60" s="130"/>
      <c r="E60" s="130"/>
      <c r="F60" s="109"/>
      <c r="G60" s="90"/>
      <c r="H60" s="91"/>
      <c r="I60" s="92"/>
      <c r="J60" s="93"/>
      <c r="K60" s="37"/>
      <c r="L60" s="35"/>
      <c r="M60" s="15"/>
      <c r="N60" s="40"/>
      <c r="O60" s="35"/>
      <c r="P60" s="127"/>
    </row>
    <row r="61" spans="1:16" x14ac:dyDescent="0.25">
      <c r="A61" s="84"/>
      <c r="B61" s="111" t="s">
        <v>107</v>
      </c>
      <c r="C61" s="111"/>
      <c r="D61" s="111"/>
      <c r="E61" s="111"/>
      <c r="F61" s="111"/>
      <c r="G61" s="85"/>
      <c r="H61" s="86"/>
      <c r="I61" s="87" t="s">
        <v>67</v>
      </c>
      <c r="J61" s="88">
        <v>10</v>
      </c>
      <c r="K61" s="32"/>
      <c r="L61" s="30"/>
      <c r="M61" s="31"/>
      <c r="N61" s="34"/>
      <c r="O61" s="30"/>
      <c r="P61" s="126">
        <f>J61*N61</f>
        <v>0</v>
      </c>
    </row>
    <row r="62" spans="1:16" ht="6.75" customHeight="1" x14ac:dyDescent="0.25">
      <c r="A62" s="89"/>
      <c r="B62" s="109"/>
      <c r="C62" s="109"/>
      <c r="D62" s="109"/>
      <c r="E62" s="109"/>
      <c r="F62" s="109"/>
      <c r="G62" s="90"/>
      <c r="H62" s="91"/>
      <c r="I62" s="92"/>
      <c r="J62" s="93"/>
      <c r="K62" s="37"/>
      <c r="L62" s="35"/>
      <c r="M62" s="15"/>
      <c r="N62" s="56"/>
      <c r="O62" s="35"/>
      <c r="P62" s="127"/>
    </row>
    <row r="63" spans="1:16" x14ac:dyDescent="0.25">
      <c r="A63" s="94" t="s">
        <v>36</v>
      </c>
      <c r="B63" s="130" t="s">
        <v>37</v>
      </c>
      <c r="C63" s="130"/>
      <c r="D63" s="130"/>
      <c r="E63" s="130"/>
      <c r="F63" s="109"/>
      <c r="G63" s="90"/>
      <c r="H63" s="91"/>
      <c r="I63" s="92"/>
      <c r="J63" s="93"/>
      <c r="K63" s="37"/>
      <c r="L63" s="35"/>
      <c r="M63" s="15"/>
      <c r="N63" s="40"/>
      <c r="O63" s="35"/>
      <c r="P63" s="127"/>
    </row>
    <row r="64" spans="1:16" x14ac:dyDescent="0.25">
      <c r="A64" s="84"/>
      <c r="B64" s="131" t="s">
        <v>108</v>
      </c>
      <c r="C64" s="131"/>
      <c r="D64" s="131"/>
      <c r="E64" s="131"/>
      <c r="F64" s="111"/>
      <c r="G64" s="85"/>
      <c r="H64" s="86"/>
      <c r="I64" s="87" t="s">
        <v>105</v>
      </c>
      <c r="J64" s="88">
        <v>29.37</v>
      </c>
      <c r="K64" s="33"/>
      <c r="L64" s="30"/>
      <c r="M64" s="31"/>
      <c r="N64" s="34"/>
      <c r="O64" s="30"/>
      <c r="P64" s="126">
        <f>J64*N64</f>
        <v>0</v>
      </c>
    </row>
    <row r="65" spans="1:16" ht="6.75" customHeight="1" x14ac:dyDescent="0.25">
      <c r="A65" s="89"/>
      <c r="B65" s="109"/>
      <c r="C65" s="109"/>
      <c r="D65" s="109"/>
      <c r="E65" s="109"/>
      <c r="F65" s="109"/>
      <c r="G65" s="90"/>
      <c r="H65" s="91"/>
      <c r="I65" s="92"/>
      <c r="J65" s="93"/>
      <c r="K65" s="38"/>
      <c r="L65" s="35"/>
      <c r="M65" s="15"/>
      <c r="N65" s="56"/>
      <c r="O65" s="35"/>
      <c r="P65" s="127"/>
    </row>
    <row r="66" spans="1:16" x14ac:dyDescent="0.25">
      <c r="A66" s="94" t="s">
        <v>38</v>
      </c>
      <c r="B66" s="130" t="s">
        <v>39</v>
      </c>
      <c r="C66" s="130"/>
      <c r="D66" s="130"/>
      <c r="E66" s="109"/>
      <c r="F66" s="109"/>
      <c r="G66" s="90"/>
      <c r="H66" s="91"/>
      <c r="I66" s="92"/>
      <c r="J66" s="93"/>
      <c r="K66" s="38"/>
      <c r="L66" s="35"/>
      <c r="M66" s="15"/>
      <c r="N66" s="40"/>
      <c r="O66" s="35"/>
      <c r="P66" s="127"/>
    </row>
    <row r="67" spans="1:16" x14ac:dyDescent="0.25">
      <c r="A67" s="84"/>
      <c r="B67" s="131" t="s">
        <v>109</v>
      </c>
      <c r="C67" s="131"/>
      <c r="D67" s="131"/>
      <c r="E67" s="111"/>
      <c r="F67" s="111"/>
      <c r="G67" s="85"/>
      <c r="H67" s="86"/>
      <c r="I67" s="87" t="s">
        <v>97</v>
      </c>
      <c r="J67" s="88">
        <v>29.37</v>
      </c>
      <c r="K67" s="33"/>
      <c r="L67" s="30"/>
      <c r="M67" s="31"/>
      <c r="N67" s="34"/>
      <c r="O67" s="30"/>
      <c r="P67" s="126">
        <f>J67*N67</f>
        <v>0</v>
      </c>
    </row>
    <row r="68" spans="1:16" ht="6.75" customHeight="1" x14ac:dyDescent="0.25">
      <c r="A68" s="89"/>
      <c r="B68" s="109"/>
      <c r="C68" s="109"/>
      <c r="D68" s="109"/>
      <c r="E68" s="109"/>
      <c r="F68" s="109"/>
      <c r="G68" s="90"/>
      <c r="H68" s="91"/>
      <c r="I68" s="92"/>
      <c r="J68" s="93"/>
      <c r="K68" s="38"/>
      <c r="L68" s="35"/>
      <c r="M68" s="15"/>
      <c r="N68" s="56"/>
      <c r="O68" s="35"/>
      <c r="P68" s="127"/>
    </row>
    <row r="69" spans="1:16" x14ac:dyDescent="0.25">
      <c r="A69" s="94" t="s">
        <v>40</v>
      </c>
      <c r="B69" s="130" t="s">
        <v>41</v>
      </c>
      <c r="C69" s="130"/>
      <c r="D69" s="130"/>
      <c r="E69" s="109"/>
      <c r="F69" s="109"/>
      <c r="G69" s="90"/>
      <c r="H69" s="91"/>
      <c r="I69" s="92"/>
      <c r="J69" s="93"/>
      <c r="K69" s="38"/>
      <c r="L69" s="35"/>
      <c r="M69" s="15"/>
      <c r="N69" s="40"/>
      <c r="O69" s="35"/>
      <c r="P69" s="127"/>
    </row>
    <row r="70" spans="1:16" ht="15.75" thickBot="1" x14ac:dyDescent="0.3">
      <c r="A70" s="112"/>
      <c r="B70" s="171" t="s">
        <v>110</v>
      </c>
      <c r="C70" s="171"/>
      <c r="D70" s="171"/>
      <c r="E70" s="113"/>
      <c r="F70" s="113"/>
      <c r="G70" s="114"/>
      <c r="H70" s="115"/>
      <c r="I70" s="116" t="s">
        <v>98</v>
      </c>
      <c r="J70" s="117">
        <v>29.37</v>
      </c>
      <c r="K70" s="59"/>
      <c r="L70" s="57"/>
      <c r="M70" s="58"/>
      <c r="N70" s="60"/>
      <c r="O70" s="57"/>
      <c r="P70" s="124">
        <f>J70*N70</f>
        <v>0</v>
      </c>
    </row>
    <row r="71" spans="1:16" ht="9.75" customHeight="1" thickBot="1" x14ac:dyDescent="0.3">
      <c r="A71" s="15"/>
      <c r="B71" s="15"/>
      <c r="C71" s="15"/>
      <c r="D71" s="15"/>
      <c r="E71" s="167"/>
      <c r="F71" s="167"/>
      <c r="G71" s="167"/>
      <c r="H71" s="167"/>
      <c r="I71" s="167"/>
      <c r="J71" s="167"/>
      <c r="K71" s="167"/>
      <c r="L71" s="167"/>
      <c r="M71" s="167"/>
      <c r="N71" s="167"/>
      <c r="O71" s="167"/>
      <c r="P71" s="167"/>
    </row>
    <row r="72" spans="1:16" ht="18.75" customHeight="1" thickTop="1" x14ac:dyDescent="0.35">
      <c r="A72" s="150" t="s">
        <v>119</v>
      </c>
      <c r="B72" s="151"/>
      <c r="C72" s="151"/>
      <c r="D72" s="151"/>
      <c r="E72" s="151"/>
      <c r="F72" s="151"/>
      <c r="G72" s="151"/>
      <c r="H72" s="151"/>
      <c r="I72" s="151"/>
      <c r="J72" s="151"/>
      <c r="K72" s="151"/>
      <c r="L72" s="151"/>
      <c r="M72" s="151"/>
      <c r="N72" s="151"/>
      <c r="O72" s="151"/>
      <c r="P72" s="152"/>
    </row>
    <row r="73" spans="1:16" ht="18.75" customHeight="1" thickBot="1" x14ac:dyDescent="0.3">
      <c r="A73" s="135" t="s">
        <v>116</v>
      </c>
      <c r="B73" s="136"/>
      <c r="C73" s="136"/>
      <c r="D73" s="136"/>
      <c r="E73" s="136"/>
      <c r="F73" s="136"/>
      <c r="G73" s="136"/>
      <c r="H73" s="136"/>
      <c r="I73" s="136"/>
      <c r="J73" s="136"/>
      <c r="K73" s="136"/>
      <c r="L73" s="136"/>
      <c r="M73" s="136"/>
      <c r="N73" s="136"/>
      <c r="O73" s="136"/>
      <c r="P73" s="137"/>
    </row>
    <row r="74" spans="1:16" ht="6.75" customHeight="1" thickTop="1" thickBot="1" x14ac:dyDescent="0.3">
      <c r="A74" s="15"/>
      <c r="B74" s="15"/>
      <c r="C74" s="15"/>
      <c r="D74" s="15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</row>
    <row r="75" spans="1:16" x14ac:dyDescent="0.25">
      <c r="A75" s="145" t="s">
        <v>101</v>
      </c>
      <c r="B75" s="143" t="s">
        <v>120</v>
      </c>
      <c r="C75" s="143"/>
      <c r="D75" s="143"/>
      <c r="E75" s="143"/>
      <c r="F75" s="143"/>
      <c r="G75" s="143"/>
      <c r="H75" s="21"/>
      <c r="I75" s="148" t="s">
        <v>102</v>
      </c>
      <c r="J75" s="148" t="s">
        <v>69</v>
      </c>
      <c r="K75" s="22"/>
      <c r="L75" s="148"/>
      <c r="M75" s="22"/>
      <c r="N75" s="148" t="s">
        <v>68</v>
      </c>
      <c r="O75" s="22"/>
      <c r="P75" s="164" t="s">
        <v>96</v>
      </c>
    </row>
    <row r="76" spans="1:16" ht="21.75" customHeight="1" thickBot="1" x14ac:dyDescent="0.3">
      <c r="A76" s="146"/>
      <c r="B76" s="144"/>
      <c r="C76" s="144"/>
      <c r="D76" s="144"/>
      <c r="E76" s="144"/>
      <c r="F76" s="144"/>
      <c r="G76" s="144"/>
      <c r="H76" s="23"/>
      <c r="I76" s="149"/>
      <c r="J76" s="149"/>
      <c r="K76" s="24"/>
      <c r="L76" s="149"/>
      <c r="M76" s="24"/>
      <c r="N76" s="149"/>
      <c r="O76" s="24"/>
      <c r="P76" s="165"/>
    </row>
    <row r="77" spans="1:16" ht="15" customHeight="1" thickBot="1" x14ac:dyDescent="0.3">
      <c r="A77" s="77" t="s">
        <v>17</v>
      </c>
      <c r="B77" s="78" t="s">
        <v>121</v>
      </c>
      <c r="C77" s="79"/>
      <c r="D77" s="79"/>
      <c r="E77" s="79"/>
      <c r="F77" s="79"/>
      <c r="G77" s="80"/>
      <c r="H77" s="81"/>
      <c r="I77" s="82" t="s">
        <v>77</v>
      </c>
      <c r="J77" s="83">
        <v>0.12</v>
      </c>
      <c r="K77" s="27"/>
      <c r="L77" s="28"/>
      <c r="M77" s="26"/>
      <c r="N77" s="29"/>
      <c r="O77" s="25"/>
      <c r="P77" s="124">
        <f>J77*N77</f>
        <v>0</v>
      </c>
    </row>
    <row r="78" spans="1:16" ht="15" customHeight="1" thickBot="1" x14ac:dyDescent="0.3">
      <c r="A78" s="118">
        <v>43466</v>
      </c>
      <c r="B78" s="131" t="s">
        <v>124</v>
      </c>
      <c r="C78" s="131"/>
      <c r="D78" s="131"/>
      <c r="E78" s="131"/>
      <c r="F78" s="131"/>
      <c r="G78" s="85"/>
      <c r="H78" s="86"/>
      <c r="I78" s="87" t="s">
        <v>123</v>
      </c>
      <c r="J78" s="88">
        <v>0.12</v>
      </c>
      <c r="K78" s="32"/>
      <c r="L78" s="33"/>
      <c r="M78" s="31"/>
      <c r="N78" s="34">
        <v>200</v>
      </c>
      <c r="O78" s="30"/>
      <c r="P78" s="124">
        <f>J78*N78</f>
        <v>24</v>
      </c>
    </row>
    <row r="79" spans="1:16" ht="15" customHeight="1" thickBot="1" x14ac:dyDescent="0.3">
      <c r="A79" s="119" t="s">
        <v>18</v>
      </c>
      <c r="B79" s="177" t="s">
        <v>113</v>
      </c>
      <c r="C79" s="177"/>
      <c r="D79" s="177"/>
      <c r="E79" s="177"/>
      <c r="F79" s="177"/>
      <c r="G79" s="120"/>
      <c r="H79" s="121"/>
      <c r="I79" s="122" t="s">
        <v>114</v>
      </c>
      <c r="J79" s="123">
        <v>0.03</v>
      </c>
      <c r="K79" s="64"/>
      <c r="L79" s="65"/>
      <c r="M79" s="63"/>
      <c r="N79" s="40"/>
      <c r="O79" s="62"/>
      <c r="P79" s="124">
        <f>J79*N79</f>
        <v>0</v>
      </c>
    </row>
    <row r="80" spans="1:16" ht="18.75" customHeight="1" x14ac:dyDescent="0.25">
      <c r="A80" s="15"/>
      <c r="B80" s="15"/>
      <c r="C80" s="15"/>
      <c r="D80" s="15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</row>
    <row r="81" spans="1:16" ht="4.5" customHeight="1" thickBot="1" x14ac:dyDescent="0.3">
      <c r="A81" s="15"/>
      <c r="B81" s="15"/>
      <c r="C81" s="15"/>
      <c r="D81" s="15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1"/>
      <c r="P81" s="61"/>
    </row>
    <row r="82" spans="1:16" ht="22.5" customHeight="1" thickBot="1" x14ac:dyDescent="0.4">
      <c r="A82" s="66"/>
      <c r="B82" s="66"/>
      <c r="C82" s="66"/>
      <c r="D82" s="66"/>
      <c r="E82" s="173" t="s">
        <v>112</v>
      </c>
      <c r="F82" s="173"/>
      <c r="G82" s="173"/>
      <c r="H82" s="173"/>
      <c r="I82" s="173"/>
      <c r="J82" s="173"/>
      <c r="K82" s="173"/>
      <c r="L82" s="173"/>
      <c r="M82" s="67"/>
      <c r="N82" s="174">
        <f>SUM(P57:P70)+SUM(P27:P50)+SUM(P77:P79)</f>
        <v>66</v>
      </c>
      <c r="O82" s="175"/>
      <c r="P82" s="176"/>
    </row>
    <row r="83" spans="1:16" ht="22.5" customHeight="1" thickBot="1" x14ac:dyDescent="0.4">
      <c r="A83" s="68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6"/>
      <c r="N83" s="69"/>
      <c r="O83" s="70"/>
      <c r="P83" s="70"/>
    </row>
    <row r="84" spans="1:16" ht="21.75" thickBot="1" x14ac:dyDescent="0.4">
      <c r="A84" s="9"/>
      <c r="B84" s="66"/>
      <c r="C84" s="66"/>
      <c r="D84" s="66"/>
      <c r="E84" s="173" t="s">
        <v>125</v>
      </c>
      <c r="F84" s="173"/>
      <c r="G84" s="173"/>
      <c r="H84" s="173"/>
      <c r="I84" s="173"/>
      <c r="J84" s="173"/>
      <c r="K84" s="173"/>
      <c r="L84" s="173"/>
      <c r="M84" s="67"/>
      <c r="N84" s="174">
        <f>+N82*1.2</f>
        <v>79.2</v>
      </c>
      <c r="O84" s="175"/>
      <c r="P84" s="176"/>
    </row>
    <row r="85" spans="1:16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</row>
    <row r="86" spans="1:16" x14ac:dyDescent="0.25">
      <c r="A86" s="9"/>
      <c r="B86" s="9"/>
      <c r="C86" s="9"/>
      <c r="D86" s="9"/>
      <c r="E86" s="172" t="s">
        <v>111</v>
      </c>
      <c r="F86" s="172"/>
      <c r="G86" s="172"/>
      <c r="H86" s="172"/>
      <c r="I86" s="172"/>
      <c r="J86" s="172"/>
      <c r="K86" s="172"/>
      <c r="L86" s="172"/>
      <c r="M86" s="172"/>
      <c r="N86" s="172"/>
      <c r="O86" s="172"/>
      <c r="P86" s="172"/>
    </row>
    <row r="87" spans="1:16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</row>
    <row r="88" spans="1:16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</row>
    <row r="89" spans="1:16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</row>
    <row r="90" spans="1:16" s="5" customFormat="1" ht="15" customHeight="1" x14ac:dyDescent="0.25">
      <c r="A90" s="166" t="s">
        <v>122</v>
      </c>
      <c r="B90" s="166"/>
      <c r="C90" s="166"/>
      <c r="D90" s="166"/>
      <c r="E90" s="166"/>
      <c r="F90" s="166"/>
      <c r="G90" s="166"/>
      <c r="H90" s="166"/>
      <c r="I90" s="166"/>
      <c r="J90" s="166"/>
      <c r="K90" s="166"/>
      <c r="L90" s="166"/>
      <c r="M90" s="166"/>
      <c r="N90" s="166"/>
      <c r="O90" s="166"/>
      <c r="P90" s="166"/>
    </row>
    <row r="91" spans="1:16" s="5" customFormat="1" ht="15.75" x14ac:dyDescent="0.25">
      <c r="A91" s="166"/>
      <c r="B91" s="166"/>
      <c r="C91" s="166"/>
      <c r="D91" s="166"/>
      <c r="E91" s="166"/>
      <c r="F91" s="166"/>
      <c r="G91" s="166"/>
      <c r="H91" s="166"/>
      <c r="I91" s="166"/>
      <c r="J91" s="166"/>
      <c r="K91" s="166"/>
      <c r="L91" s="166"/>
      <c r="M91" s="166"/>
      <c r="N91" s="166"/>
      <c r="O91" s="166"/>
      <c r="P91" s="166"/>
    </row>
    <row r="92" spans="1:16" s="2" customFormat="1" ht="15.75" x14ac:dyDescent="0.25">
      <c r="A92" s="16"/>
      <c r="B92" s="16"/>
      <c r="C92" s="16"/>
      <c r="D92" s="16"/>
      <c r="E92" s="10"/>
      <c r="F92" s="10"/>
      <c r="G92" s="10"/>
      <c r="H92" s="10"/>
      <c r="I92" s="16"/>
      <c r="J92" s="16"/>
      <c r="K92" s="16"/>
      <c r="L92" s="16"/>
      <c r="M92" s="16"/>
      <c r="N92" s="16"/>
      <c r="O92" s="16"/>
      <c r="P92" s="16"/>
    </row>
    <row r="93" spans="1:16" s="6" customFormat="1" ht="15.75" x14ac:dyDescent="0.25">
      <c r="A93" s="71" t="s">
        <v>118</v>
      </c>
      <c r="B93" s="71"/>
      <c r="C93" s="71"/>
      <c r="D93" s="71"/>
      <c r="E93" s="72"/>
      <c r="F93" s="73"/>
      <c r="G93" s="74"/>
      <c r="H93" s="74"/>
      <c r="I93" s="73" t="s">
        <v>117</v>
      </c>
      <c r="J93" s="74"/>
      <c r="K93" s="74"/>
      <c r="L93" s="74"/>
      <c r="M93" s="74"/>
      <c r="N93" s="74"/>
      <c r="O93" s="74"/>
      <c r="P93" s="74"/>
    </row>
    <row r="94" spans="1:16" s="2" customFormat="1" ht="15.75" x14ac:dyDescent="0.25">
      <c r="A94" s="10"/>
      <c r="B94" s="10"/>
      <c r="C94" s="75"/>
      <c r="D94" s="10"/>
      <c r="E94" s="16"/>
      <c r="F94" s="10"/>
      <c r="G94" s="10"/>
      <c r="H94" s="10"/>
      <c r="I94" s="10"/>
      <c r="J94" s="10"/>
      <c r="K94" s="10"/>
      <c r="L94" s="10"/>
      <c r="M94" s="10"/>
      <c r="N94" s="16"/>
      <c r="O94" s="16"/>
      <c r="P94" s="16"/>
    </row>
    <row r="95" spans="1:16" s="4" customFormat="1" ht="15" customHeight="1" x14ac:dyDescent="0.25">
      <c r="A95" s="169" t="s">
        <v>115</v>
      </c>
      <c r="B95" s="169"/>
      <c r="C95" s="169"/>
      <c r="D95" s="169"/>
      <c r="E95" s="169"/>
      <c r="F95" s="169"/>
      <c r="G95" s="169"/>
      <c r="H95" s="169"/>
      <c r="I95" s="169"/>
      <c r="J95" s="169"/>
      <c r="K95" s="169"/>
      <c r="L95" s="169"/>
      <c r="M95" s="169"/>
      <c r="N95" s="169"/>
      <c r="O95" s="169"/>
      <c r="P95" s="169"/>
    </row>
    <row r="96" spans="1:16" s="4" customFormat="1" ht="15" customHeight="1" x14ac:dyDescent="0.25">
      <c r="A96" s="169"/>
      <c r="B96" s="169"/>
      <c r="C96" s="169"/>
      <c r="D96" s="169"/>
      <c r="E96" s="169"/>
      <c r="F96" s="169"/>
      <c r="G96" s="169"/>
      <c r="H96" s="169"/>
      <c r="I96" s="169"/>
      <c r="J96" s="169"/>
      <c r="K96" s="169"/>
      <c r="L96" s="169"/>
      <c r="M96" s="169"/>
      <c r="N96" s="169"/>
      <c r="O96" s="169"/>
      <c r="P96" s="169"/>
    </row>
    <row r="97" spans="1:16" s="4" customFormat="1" ht="15.75" customHeight="1" x14ac:dyDescent="0.25">
      <c r="A97" s="76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</row>
    <row r="98" spans="1:16" x14ac:dyDescent="0.25">
      <c r="A98" s="63"/>
      <c r="B98" s="63"/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</row>
    <row r="99" spans="1:16" x14ac:dyDescent="0.25">
      <c r="A99" s="15" t="s">
        <v>0</v>
      </c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</row>
    <row r="100" spans="1:16" x14ac:dyDescent="0.25">
      <c r="A100" s="15" t="s">
        <v>75</v>
      </c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</row>
    <row r="101" spans="1:16" x14ac:dyDescent="0.25">
      <c r="A101" s="9" t="s">
        <v>99</v>
      </c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9"/>
      <c r="O101" s="9"/>
      <c r="P101" s="9"/>
    </row>
    <row r="102" spans="1:16" x14ac:dyDescent="0.25">
      <c r="A102" s="9" t="s">
        <v>2</v>
      </c>
      <c r="B102" s="9"/>
      <c r="C102" s="9"/>
      <c r="D102" s="9" t="s">
        <v>3</v>
      </c>
      <c r="E102" s="9"/>
      <c r="F102" s="9"/>
      <c r="G102" s="15"/>
      <c r="H102" s="15"/>
      <c r="I102" s="15"/>
      <c r="J102" s="15"/>
      <c r="K102" s="15"/>
      <c r="L102" s="9"/>
      <c r="M102" s="9"/>
      <c r="N102" s="15"/>
      <c r="O102" s="15"/>
      <c r="P102" s="15"/>
    </row>
    <row r="103" spans="1:16" x14ac:dyDescent="0.25">
      <c r="A103" s="15" t="s">
        <v>1</v>
      </c>
      <c r="B103" s="15"/>
      <c r="C103" s="15"/>
      <c r="D103" s="9" t="s">
        <v>100</v>
      </c>
      <c r="E103" s="15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</row>
    <row r="104" spans="1:16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</row>
    <row r="105" spans="1:16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</row>
    <row r="106" spans="1:16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</row>
    <row r="107" spans="1:16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</row>
  </sheetData>
  <sheetProtection algorithmName="SHA-512" hashValue="MbJlpZJZ/3jIwaguq+trY1eQzLmXNtrmXMTvTZj6q3SogjTrRLZF3xnlJZ96jNRl507xXIyfcCNgj6zVWhUozQ==" saltValue="8HP9VZRswEvlVEmUNNkK+Q==" spinCount="100000" sheet="1" objects="1" scenarios="1" selectLockedCells="1"/>
  <mergeCells count="89">
    <mergeCell ref="B79:F79"/>
    <mergeCell ref="B78:F78"/>
    <mergeCell ref="A72:P72"/>
    <mergeCell ref="A73:P73"/>
    <mergeCell ref="A75:A76"/>
    <mergeCell ref="B75:G76"/>
    <mergeCell ref="I75:I76"/>
    <mergeCell ref="J75:J76"/>
    <mergeCell ref="L75:L76"/>
    <mergeCell ref="N75:N76"/>
    <mergeCell ref="P75:P76"/>
    <mergeCell ref="A95:P96"/>
    <mergeCell ref="B50:G50"/>
    <mergeCell ref="A52:P52"/>
    <mergeCell ref="B69:D69"/>
    <mergeCell ref="B70:D70"/>
    <mergeCell ref="B66:D66"/>
    <mergeCell ref="E86:P86"/>
    <mergeCell ref="E82:L82"/>
    <mergeCell ref="E84:L84"/>
    <mergeCell ref="N84:P84"/>
    <mergeCell ref="N82:P82"/>
    <mergeCell ref="B55:G56"/>
    <mergeCell ref="I55:I56"/>
    <mergeCell ref="B58:E58"/>
    <mergeCell ref="B60:E60"/>
    <mergeCell ref="B67:D67"/>
    <mergeCell ref="J25:J26"/>
    <mergeCell ref="L25:L26"/>
    <mergeCell ref="N25:N26"/>
    <mergeCell ref="P25:P26"/>
    <mergeCell ref="A90:P91"/>
    <mergeCell ref="B57:D57"/>
    <mergeCell ref="B47:F47"/>
    <mergeCell ref="B48:F48"/>
    <mergeCell ref="E71:P71"/>
    <mergeCell ref="B49:G49"/>
    <mergeCell ref="A55:A56"/>
    <mergeCell ref="A53:P53"/>
    <mergeCell ref="J55:J56"/>
    <mergeCell ref="L55:L56"/>
    <mergeCell ref="N55:N56"/>
    <mergeCell ref="P55:P56"/>
    <mergeCell ref="C18:E18"/>
    <mergeCell ref="A17:B17"/>
    <mergeCell ref="A9:D9"/>
    <mergeCell ref="A11:C11"/>
    <mergeCell ref="C14:E14"/>
    <mergeCell ref="C15:D15"/>
    <mergeCell ref="C16:E16"/>
    <mergeCell ref="D11:I11"/>
    <mergeCell ref="B38:F38"/>
    <mergeCell ref="B45:F45"/>
    <mergeCell ref="B46:F46"/>
    <mergeCell ref="B34:F34"/>
    <mergeCell ref="B35:F35"/>
    <mergeCell ref="B36:F36"/>
    <mergeCell ref="L14:P14"/>
    <mergeCell ref="L15:P15"/>
    <mergeCell ref="B37:F37"/>
    <mergeCell ref="A19:B19"/>
    <mergeCell ref="B25:G26"/>
    <mergeCell ref="A25:A26"/>
    <mergeCell ref="A20:J20"/>
    <mergeCell ref="I25:I26"/>
    <mergeCell ref="A22:P22"/>
    <mergeCell ref="L20:P20"/>
    <mergeCell ref="C19:E19"/>
    <mergeCell ref="L16:P16"/>
    <mergeCell ref="L17:P17"/>
    <mergeCell ref="L18:P18"/>
    <mergeCell ref="A18:B18"/>
    <mergeCell ref="C17:E17"/>
    <mergeCell ref="B63:E63"/>
    <mergeCell ref="B64:E64"/>
    <mergeCell ref="A1:P1"/>
    <mergeCell ref="B33:F33"/>
    <mergeCell ref="B28:F28"/>
    <mergeCell ref="B29:F29"/>
    <mergeCell ref="B30:F30"/>
    <mergeCell ref="B31:F31"/>
    <mergeCell ref="B32:F32"/>
    <mergeCell ref="H14:J14"/>
    <mergeCell ref="H15:J15"/>
    <mergeCell ref="H16:J16"/>
    <mergeCell ref="H17:J17"/>
    <mergeCell ref="H18:J18"/>
    <mergeCell ref="A23:P23"/>
    <mergeCell ref="N11:P11"/>
  </mergeCells>
  <hyperlinks>
    <hyperlink ref="I93" r:id="rId1"/>
  </hyperlinks>
  <pageMargins left="0.39370078740157483" right="0.19685039370078741" top="0.19685039370078741" bottom="3.937007874015748E-2" header="0" footer="0"/>
  <pageSetup orientation="portrait" horizontalDpi="4294967295" verticalDpi="4294967295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Bučková</dc:creator>
  <cp:lastModifiedBy>Admin</cp:lastModifiedBy>
  <cp:lastPrinted>2021-02-08T10:39:04Z</cp:lastPrinted>
  <dcterms:created xsi:type="dcterms:W3CDTF">2014-07-03T11:26:46Z</dcterms:created>
  <dcterms:modified xsi:type="dcterms:W3CDTF">2022-08-25T08:01:20Z</dcterms:modified>
</cp:coreProperties>
</file>